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1.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2.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pranaya.c.lv\Documents\"/>
    </mc:Choice>
  </mc:AlternateContent>
  <xr:revisionPtr revIDLastSave="0" documentId="13_ncr:1_{E1DFB0EC-A173-48AD-8C70-F618C6FEFB0D}" xr6:coauthVersionLast="47" xr6:coauthVersionMax="47" xr10:uidLastSave="{00000000-0000-0000-0000-000000000000}"/>
  <bookViews>
    <workbookView xWindow="-110" yWindow="-110" windowWidth="19420" windowHeight="10300" tabRatio="691" firstSheet="8" activeTab="12" autoFilterDateGrouping="0" xr2:uid="{00000000-000D-0000-FFFF-FFFF00000000}"/>
  </bookViews>
  <sheets>
    <sheet name="task2" sheetId="28" r:id="rId1"/>
    <sheet name="task3" sheetId="30" r:id="rId2"/>
    <sheet name="task4" sheetId="31" r:id="rId3"/>
    <sheet name="task8" sheetId="32" r:id="rId4"/>
    <sheet name="task7" sheetId="34" r:id="rId5"/>
    <sheet name="Task6" sheetId="33" r:id="rId6"/>
    <sheet name="AdminLists" sheetId="10" r:id="rId7"/>
    <sheet name="task1" sheetId="42" r:id="rId8"/>
    <sheet name="barf" sheetId="46" r:id="rId9"/>
    <sheet name="linef" sheetId="48" r:id="rId10"/>
    <sheet name="dashboard" sheetId="47" r:id="rId11"/>
    <sheet name="pie" sheetId="49" r:id="rId12"/>
    <sheet name="Sheet24" sheetId="50" r:id="rId13"/>
    <sheet name="Sheet25" sheetId="51" r:id="rId14"/>
    <sheet name="WOs" sheetId="26" r:id="rId15"/>
  </sheets>
  <definedNames>
    <definedName name="_xlchart.v1.0" hidden="1">Sheet24!$D$4:$D$862</definedName>
    <definedName name="_xlchart.v1.1" hidden="1">Sheet24!$D$4:$D$862</definedName>
    <definedName name="_xlchart.v1.2" hidden="1">Sheet24!$D$4:$D$862</definedName>
    <definedName name="NativeTimeline_ReqDate2">#N/A</definedName>
    <definedName name="PmtList">#REF!</definedName>
    <definedName name="Rate01">AdminLists!#REF!</definedName>
    <definedName name="Rate02">AdminLists!#REF!</definedName>
    <definedName name="ServList">#REF!</definedName>
    <definedName name="Slicer_District1">#N/A</definedName>
    <definedName name="TechList">#REF!</definedName>
    <definedName name="TechNum">#REF!</definedName>
    <definedName name="TechRate">#REF!</definedName>
  </definedNames>
  <calcPr calcId="191029"/>
  <pivotCaches>
    <pivotCache cacheId="55" r:id="rId16"/>
    <pivotCache cacheId="10" r:id="rId17"/>
    <pivotCache cacheId="23" r:id="rId18"/>
    <pivotCache cacheId="54" r:id="rId19"/>
    <pivotCache cacheId="85" r:id="rId20"/>
  </pivotCaches>
  <extLst>
    <ext xmlns:x14="http://schemas.microsoft.com/office/spreadsheetml/2009/9/main" uri="{BBE1A952-AA13-448e-AADC-164F8A28A991}">
      <x14:slicerCaches>
        <x14:slicerCache r:id="rId2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6" l="1"/>
  <c r="I4" i="26"/>
  <c r="I5" i="26"/>
  <c r="I6" i="26"/>
  <c r="I7" i="26"/>
  <c r="I8" i="26"/>
  <c r="I9" i="26"/>
  <c r="I10" i="26"/>
  <c r="I11" i="26"/>
  <c r="I12" i="26"/>
  <c r="I13" i="26"/>
  <c r="I14" i="26"/>
  <c r="I15" i="26"/>
  <c r="I16" i="26"/>
  <c r="I17" i="26"/>
  <c r="I18" i="26"/>
  <c r="I19" i="26"/>
  <c r="I20" i="26"/>
  <c r="I21" i="26"/>
  <c r="I22" i="26"/>
  <c r="I23" i="26"/>
  <c r="I24" i="26"/>
  <c r="I25" i="26"/>
  <c r="I26" i="26"/>
  <c r="I27" i="26"/>
  <c r="I28" i="26"/>
  <c r="I29" i="26"/>
  <c r="I30" i="26"/>
  <c r="I31" i="26"/>
  <c r="I32" i="26"/>
  <c r="I33" i="26"/>
  <c r="I34" i="26"/>
  <c r="I35" i="26"/>
  <c r="I36" i="26"/>
  <c r="I37" i="26"/>
  <c r="I38" i="26"/>
  <c r="I39" i="26"/>
  <c r="I40" i="26"/>
  <c r="I41" i="26"/>
  <c r="I42" i="26"/>
  <c r="I43" i="26"/>
  <c r="I44" i="26"/>
  <c r="I45" i="26"/>
  <c r="I46" i="26"/>
  <c r="I47" i="26"/>
  <c r="I48" i="26"/>
  <c r="I49" i="26"/>
  <c r="I50" i="26"/>
  <c r="I51" i="26"/>
  <c r="I52" i="26"/>
  <c r="I53" i="26"/>
  <c r="I54" i="26"/>
  <c r="I55" i="26"/>
  <c r="I56" i="26"/>
  <c r="I57" i="26"/>
  <c r="I58" i="26"/>
  <c r="I59" i="26"/>
  <c r="I60" i="26"/>
  <c r="I61" i="26"/>
  <c r="I62" i="26"/>
  <c r="I63" i="26"/>
  <c r="I64" i="26"/>
  <c r="I65" i="26"/>
  <c r="I66" i="26"/>
  <c r="I67" i="26"/>
  <c r="I68" i="26"/>
  <c r="I69" i="26"/>
  <c r="I70" i="26"/>
  <c r="I71" i="26"/>
  <c r="I72" i="26"/>
  <c r="I73" i="26"/>
  <c r="I74" i="26"/>
  <c r="I75" i="26"/>
  <c r="I76" i="26"/>
  <c r="I77" i="26"/>
  <c r="I78" i="26"/>
  <c r="I79" i="26"/>
  <c r="I80" i="26"/>
  <c r="I81" i="26"/>
  <c r="I82" i="26"/>
  <c r="I83" i="26"/>
  <c r="I84" i="26"/>
  <c r="I85" i="26"/>
  <c r="I86" i="26"/>
  <c r="I87" i="26"/>
  <c r="I88" i="26"/>
  <c r="I89" i="26"/>
  <c r="I90" i="26"/>
  <c r="I91" i="26"/>
  <c r="I92" i="26"/>
  <c r="I93" i="26"/>
  <c r="I94" i="26"/>
  <c r="I95" i="26"/>
  <c r="I96" i="26"/>
  <c r="I97" i="26"/>
  <c r="I98" i="26"/>
  <c r="I99" i="26"/>
  <c r="I100" i="26"/>
  <c r="I101" i="26"/>
  <c r="I102" i="26"/>
  <c r="I103" i="26"/>
  <c r="I104" i="26"/>
  <c r="I105" i="26"/>
  <c r="I106" i="26"/>
  <c r="I107" i="26"/>
  <c r="I108" i="26"/>
  <c r="I109" i="26"/>
  <c r="I110" i="26"/>
  <c r="I111" i="26"/>
  <c r="I112" i="26"/>
  <c r="I113" i="26"/>
  <c r="I114" i="26"/>
  <c r="I115" i="26"/>
  <c r="I116" i="26"/>
  <c r="I117" i="26"/>
  <c r="I118" i="26"/>
  <c r="I119" i="26"/>
  <c r="I120" i="26"/>
  <c r="I121" i="26"/>
  <c r="I122" i="26"/>
  <c r="I123" i="26"/>
  <c r="I124" i="26"/>
  <c r="I125" i="26"/>
  <c r="I126" i="26"/>
  <c r="I127" i="26"/>
  <c r="I128" i="26"/>
  <c r="I129" i="26"/>
  <c r="I130" i="26"/>
  <c r="I131" i="26"/>
  <c r="I132" i="26"/>
  <c r="I133" i="26"/>
  <c r="I134" i="26"/>
  <c r="I135" i="26"/>
  <c r="I136" i="26"/>
  <c r="I137" i="26"/>
  <c r="I138" i="26"/>
  <c r="I139" i="26"/>
  <c r="I140" i="26"/>
  <c r="I141" i="26"/>
  <c r="I142" i="26"/>
  <c r="I143" i="26"/>
  <c r="I144" i="26"/>
  <c r="I145" i="26"/>
  <c r="I146" i="26"/>
  <c r="I147" i="26"/>
  <c r="I148" i="26"/>
  <c r="I149" i="26"/>
  <c r="I150" i="26"/>
  <c r="I151" i="26"/>
  <c r="I152" i="26"/>
  <c r="I153" i="26"/>
  <c r="I154" i="26"/>
  <c r="I155" i="26"/>
  <c r="I156" i="26"/>
  <c r="I157" i="26"/>
  <c r="I158" i="26"/>
  <c r="I159" i="26"/>
  <c r="I160" i="26"/>
  <c r="I161" i="26"/>
  <c r="I162" i="26"/>
  <c r="I163" i="26"/>
  <c r="I164" i="26"/>
  <c r="I165" i="26"/>
  <c r="I166" i="26"/>
  <c r="I167" i="26"/>
  <c r="I168" i="26"/>
  <c r="I169" i="26"/>
  <c r="I170" i="26"/>
  <c r="I171" i="26"/>
  <c r="I172" i="26"/>
  <c r="I173" i="26"/>
  <c r="I174" i="26"/>
  <c r="I175" i="26"/>
  <c r="I176" i="26"/>
  <c r="I177" i="26"/>
  <c r="I178" i="26"/>
  <c r="I179" i="26"/>
  <c r="I180" i="26"/>
  <c r="I181" i="26"/>
  <c r="I182" i="26"/>
  <c r="I183" i="26"/>
  <c r="I184" i="26"/>
  <c r="I185" i="26"/>
  <c r="I186" i="26"/>
  <c r="I187" i="26"/>
  <c r="I188" i="26"/>
  <c r="I189" i="26"/>
  <c r="I190" i="26"/>
  <c r="I191" i="26"/>
  <c r="I192" i="26"/>
  <c r="I193" i="26"/>
  <c r="I194" i="26"/>
  <c r="I195" i="26"/>
  <c r="I196" i="26"/>
  <c r="I197" i="26"/>
  <c r="I198" i="26"/>
  <c r="I199" i="26"/>
  <c r="I200" i="26"/>
  <c r="I201" i="26"/>
  <c r="I202" i="26"/>
  <c r="I203" i="26"/>
  <c r="I204" i="26"/>
  <c r="I205" i="26"/>
  <c r="I206" i="26"/>
  <c r="I207" i="26"/>
  <c r="I208" i="26"/>
  <c r="I209" i="26"/>
  <c r="I210" i="26"/>
  <c r="I211" i="26"/>
  <c r="I212" i="26"/>
  <c r="I213" i="26"/>
  <c r="I214" i="26"/>
  <c r="I215" i="26"/>
  <c r="I216" i="26"/>
  <c r="I217" i="26"/>
  <c r="I218" i="26"/>
  <c r="I219" i="26"/>
  <c r="I220" i="26"/>
  <c r="I221" i="26"/>
  <c r="I222" i="26"/>
  <c r="I223" i="26"/>
  <c r="I224" i="26"/>
  <c r="I225" i="26"/>
  <c r="I226" i="26"/>
  <c r="I227" i="26"/>
  <c r="I228" i="26"/>
  <c r="I229" i="26"/>
  <c r="I230" i="26"/>
  <c r="I231" i="26"/>
  <c r="I232" i="26"/>
  <c r="I233" i="26"/>
  <c r="I234" i="26"/>
  <c r="I235" i="26"/>
  <c r="I236" i="26"/>
  <c r="I237" i="26"/>
  <c r="I238" i="26"/>
  <c r="I239" i="26"/>
  <c r="I240" i="26"/>
  <c r="I241" i="26"/>
  <c r="I242" i="26"/>
  <c r="I243" i="26"/>
  <c r="I244" i="26"/>
  <c r="I245" i="26"/>
  <c r="I246" i="26"/>
  <c r="I247" i="26"/>
  <c r="I248" i="26"/>
  <c r="I249" i="26"/>
  <c r="I250" i="26"/>
  <c r="I251" i="26"/>
  <c r="I252" i="26"/>
  <c r="I253" i="26"/>
  <c r="I254" i="26"/>
  <c r="I255" i="26"/>
  <c r="I256" i="26"/>
  <c r="I257" i="26"/>
  <c r="I258" i="26"/>
  <c r="I259" i="26"/>
  <c r="I260" i="26"/>
  <c r="I261" i="26"/>
  <c r="I262" i="26"/>
  <c r="I263" i="26"/>
  <c r="I264" i="26"/>
  <c r="I265" i="26"/>
  <c r="I266" i="26"/>
  <c r="I267" i="26"/>
  <c r="I268" i="26"/>
  <c r="I269" i="26"/>
  <c r="I270" i="26"/>
  <c r="I271" i="26"/>
  <c r="I272" i="26"/>
  <c r="I273" i="26"/>
  <c r="I274" i="26"/>
  <c r="I275" i="26"/>
  <c r="I276" i="26"/>
  <c r="I277" i="26"/>
  <c r="I278" i="26"/>
  <c r="I279" i="26"/>
  <c r="I280" i="26"/>
  <c r="I281" i="26"/>
  <c r="I282" i="26"/>
  <c r="I283" i="26"/>
  <c r="I284" i="26"/>
  <c r="I285" i="26"/>
  <c r="I286" i="26"/>
  <c r="I287" i="26"/>
  <c r="I288" i="26"/>
  <c r="I289" i="26"/>
  <c r="I290" i="26"/>
  <c r="I291" i="26"/>
  <c r="I292" i="26"/>
  <c r="I293" i="26"/>
  <c r="I294" i="26"/>
  <c r="I295" i="26"/>
  <c r="I296" i="26"/>
  <c r="I297" i="26"/>
  <c r="I298" i="26"/>
  <c r="I299" i="26"/>
  <c r="I300" i="26"/>
  <c r="I301" i="26"/>
  <c r="I302" i="26"/>
  <c r="I303" i="26"/>
  <c r="I304" i="26"/>
  <c r="I305" i="26"/>
  <c r="I306" i="26"/>
  <c r="I307" i="26"/>
  <c r="I308" i="26"/>
  <c r="I309" i="26"/>
  <c r="I310" i="26"/>
  <c r="I311" i="26"/>
  <c r="I312" i="26"/>
  <c r="I313" i="26"/>
  <c r="I314" i="26"/>
  <c r="I315" i="26"/>
  <c r="I316" i="26"/>
  <c r="I317" i="26"/>
  <c r="I318" i="26"/>
  <c r="I319" i="26"/>
  <c r="I320" i="26"/>
  <c r="I321" i="26"/>
  <c r="I322" i="26"/>
  <c r="I323" i="26"/>
  <c r="I324" i="26"/>
  <c r="I325" i="26"/>
  <c r="I326" i="26"/>
  <c r="I327" i="26"/>
  <c r="I328" i="26"/>
  <c r="I329" i="26"/>
  <c r="I330" i="26"/>
  <c r="I331" i="26"/>
  <c r="I332" i="26"/>
  <c r="I333" i="26"/>
  <c r="I334" i="26"/>
  <c r="I335" i="26"/>
  <c r="I336" i="26"/>
  <c r="I337" i="26"/>
  <c r="I338" i="26"/>
  <c r="I339" i="26"/>
  <c r="I340" i="26"/>
  <c r="I341" i="26"/>
  <c r="I342" i="26"/>
  <c r="I343" i="26"/>
  <c r="I344" i="26"/>
  <c r="I345" i="26"/>
  <c r="I346" i="26"/>
  <c r="I347" i="26"/>
  <c r="I348" i="26"/>
  <c r="I349" i="26"/>
  <c r="I350" i="26"/>
  <c r="I351" i="26"/>
  <c r="I352" i="26"/>
  <c r="I353" i="26"/>
  <c r="I354" i="26"/>
  <c r="I355" i="26"/>
  <c r="I356" i="26"/>
  <c r="I357" i="26"/>
  <c r="I358" i="26"/>
  <c r="I359" i="26"/>
  <c r="I360" i="26"/>
  <c r="I361" i="26"/>
  <c r="I362" i="26"/>
  <c r="I363" i="26"/>
  <c r="I364" i="26"/>
  <c r="I365" i="26"/>
  <c r="I366" i="26"/>
  <c r="I367" i="26"/>
  <c r="I368" i="26"/>
  <c r="I369" i="26"/>
  <c r="I370" i="26"/>
  <c r="I371" i="26"/>
  <c r="I372" i="26"/>
  <c r="I373" i="26"/>
  <c r="I374" i="26"/>
  <c r="I375" i="26"/>
  <c r="I376" i="26"/>
  <c r="I377" i="26"/>
  <c r="I378" i="26"/>
  <c r="I379" i="26"/>
  <c r="I380" i="26"/>
  <c r="I381" i="26"/>
  <c r="I382" i="26"/>
  <c r="I383" i="26"/>
  <c r="I384" i="26"/>
  <c r="I385" i="26"/>
  <c r="I386" i="26"/>
  <c r="I387" i="26"/>
  <c r="I388" i="26"/>
  <c r="I389" i="26"/>
  <c r="I390" i="26"/>
  <c r="I391" i="26"/>
  <c r="I392" i="26"/>
  <c r="I393" i="26"/>
  <c r="I394" i="26"/>
  <c r="I395" i="26"/>
  <c r="I396" i="26"/>
  <c r="I397" i="26"/>
  <c r="I398" i="26"/>
  <c r="I399" i="26"/>
  <c r="I400" i="26"/>
  <c r="I401" i="26"/>
  <c r="I402" i="26"/>
  <c r="I403" i="26"/>
  <c r="I404" i="26"/>
  <c r="I405" i="26"/>
  <c r="I406" i="26"/>
  <c r="I407" i="26"/>
  <c r="I408" i="26"/>
  <c r="I409" i="26"/>
  <c r="I410" i="26"/>
  <c r="I411" i="26"/>
  <c r="I412" i="26"/>
  <c r="I413" i="26"/>
  <c r="I414" i="26"/>
  <c r="I415" i="26"/>
  <c r="I416" i="26"/>
  <c r="I417" i="26"/>
  <c r="I418" i="26"/>
  <c r="I419" i="26"/>
  <c r="I420" i="26"/>
  <c r="I421" i="26"/>
  <c r="I422" i="26"/>
  <c r="I423" i="26"/>
  <c r="I424" i="26"/>
  <c r="I425" i="26"/>
  <c r="I426" i="26"/>
  <c r="I427" i="26"/>
  <c r="I428" i="26"/>
  <c r="I429" i="26"/>
  <c r="I430" i="26"/>
  <c r="I431" i="26"/>
  <c r="I432" i="26"/>
  <c r="I433" i="26"/>
  <c r="I434" i="26"/>
  <c r="I435" i="26"/>
  <c r="I436" i="26"/>
  <c r="I437" i="26"/>
  <c r="I438" i="26"/>
  <c r="I439" i="26"/>
  <c r="I440" i="26"/>
  <c r="I441" i="26"/>
  <c r="I442" i="26"/>
  <c r="I443" i="26"/>
  <c r="I444" i="26"/>
  <c r="I445" i="26"/>
  <c r="I446" i="26"/>
  <c r="I447" i="26"/>
  <c r="I448" i="26"/>
  <c r="I449" i="26"/>
  <c r="I450" i="26"/>
  <c r="I451" i="26"/>
  <c r="I452" i="26"/>
  <c r="I453" i="26"/>
  <c r="I454" i="26"/>
  <c r="I455" i="26"/>
  <c r="I456" i="26"/>
  <c r="I457" i="26"/>
  <c r="I458" i="26"/>
  <c r="I459" i="26"/>
  <c r="I460" i="26"/>
  <c r="I461" i="26"/>
  <c r="I462" i="26"/>
  <c r="I463" i="26"/>
  <c r="I464" i="26"/>
  <c r="I465" i="26"/>
  <c r="I466" i="26"/>
  <c r="I467" i="26"/>
  <c r="I468" i="26"/>
  <c r="I469" i="26"/>
  <c r="I470" i="26"/>
  <c r="I471" i="26"/>
  <c r="I472" i="26"/>
  <c r="I473" i="26"/>
  <c r="I474" i="26"/>
  <c r="I475" i="26"/>
  <c r="I476" i="26"/>
  <c r="I477" i="26"/>
  <c r="I478" i="26"/>
  <c r="I479" i="26"/>
  <c r="I480" i="26"/>
  <c r="I481" i="26"/>
  <c r="I482" i="26"/>
  <c r="I483" i="26"/>
  <c r="I484" i="26"/>
  <c r="I485" i="26"/>
  <c r="I486" i="26"/>
  <c r="I487" i="26"/>
  <c r="I488" i="26"/>
  <c r="I489" i="26"/>
  <c r="I490" i="26"/>
  <c r="I491" i="26"/>
  <c r="I492" i="26"/>
  <c r="I493" i="26"/>
  <c r="I494" i="26"/>
  <c r="I495" i="26"/>
  <c r="I496" i="26"/>
  <c r="I497" i="26"/>
  <c r="I498" i="26"/>
  <c r="I499" i="26"/>
  <c r="I500" i="26"/>
  <c r="I501" i="26"/>
  <c r="I502" i="26"/>
  <c r="I503" i="26"/>
  <c r="I504" i="26"/>
  <c r="I505" i="26"/>
  <c r="I506" i="26"/>
  <c r="I507" i="26"/>
  <c r="I508" i="26"/>
  <c r="I509" i="26"/>
  <c r="I510" i="26"/>
  <c r="I511" i="26"/>
  <c r="I512" i="26"/>
  <c r="I513" i="26"/>
  <c r="I514" i="26"/>
  <c r="I515" i="26"/>
  <c r="I516" i="26"/>
  <c r="I517" i="26"/>
  <c r="I518" i="26"/>
  <c r="I519" i="26"/>
  <c r="I520" i="26"/>
  <c r="I521" i="26"/>
  <c r="I522" i="26"/>
  <c r="I523" i="26"/>
  <c r="I524" i="26"/>
  <c r="I525" i="26"/>
  <c r="I526" i="26"/>
  <c r="I527" i="26"/>
  <c r="I528" i="26"/>
  <c r="I529" i="26"/>
  <c r="I530" i="26"/>
  <c r="I531" i="26"/>
  <c r="I532" i="26"/>
  <c r="I533" i="26"/>
  <c r="I534" i="26"/>
  <c r="I535" i="26"/>
  <c r="I536" i="26"/>
  <c r="I537" i="26"/>
  <c r="I538" i="26"/>
  <c r="I539" i="26"/>
  <c r="I540" i="26"/>
  <c r="I541" i="26"/>
  <c r="I542" i="26"/>
  <c r="I543" i="26"/>
  <c r="I544" i="26"/>
  <c r="I545" i="26"/>
  <c r="I546" i="26"/>
  <c r="I547" i="26"/>
  <c r="I548" i="26"/>
  <c r="I549" i="26"/>
  <c r="I550" i="26"/>
  <c r="I551" i="26"/>
  <c r="I552" i="26"/>
  <c r="I553" i="26"/>
  <c r="I554" i="26"/>
  <c r="I555" i="26"/>
  <c r="I556" i="26"/>
  <c r="I557" i="26"/>
  <c r="I558" i="26"/>
  <c r="I559" i="26"/>
  <c r="I560" i="26"/>
  <c r="I561" i="26"/>
  <c r="I562" i="26"/>
  <c r="I563" i="26"/>
  <c r="I564" i="26"/>
  <c r="I565" i="26"/>
  <c r="I566" i="26"/>
  <c r="I567" i="26"/>
  <c r="I568" i="26"/>
  <c r="I569" i="26"/>
  <c r="I570" i="26"/>
  <c r="I571" i="26"/>
  <c r="I572" i="26"/>
  <c r="I573" i="26"/>
  <c r="I574" i="26"/>
  <c r="I575" i="26"/>
  <c r="I576" i="26"/>
  <c r="I577" i="26"/>
  <c r="I578" i="26"/>
  <c r="I579" i="26"/>
  <c r="I580" i="26"/>
  <c r="I581" i="26"/>
  <c r="I582" i="26"/>
  <c r="I583" i="26"/>
  <c r="I584" i="26"/>
  <c r="I585" i="26"/>
  <c r="I586" i="26"/>
  <c r="I587" i="26"/>
  <c r="I588" i="26"/>
  <c r="I589" i="26"/>
  <c r="I590" i="26"/>
  <c r="I591" i="26"/>
  <c r="I592" i="26"/>
  <c r="I593" i="26"/>
  <c r="I594" i="26"/>
  <c r="I595" i="26"/>
  <c r="I596" i="26"/>
  <c r="I597" i="26"/>
  <c r="I598" i="26"/>
  <c r="I599" i="26"/>
  <c r="I600" i="26"/>
  <c r="I601" i="26"/>
  <c r="I602" i="26"/>
  <c r="I603" i="26"/>
  <c r="I604" i="26"/>
  <c r="I605" i="26"/>
  <c r="I606" i="26"/>
  <c r="I607" i="26"/>
  <c r="I608" i="26"/>
  <c r="I609" i="26"/>
  <c r="I610" i="26"/>
  <c r="I611" i="26"/>
  <c r="I612" i="26"/>
  <c r="I613" i="26"/>
  <c r="I614" i="26"/>
  <c r="I615" i="26"/>
  <c r="I616" i="26"/>
  <c r="I617" i="26"/>
  <c r="I618" i="26"/>
  <c r="I619" i="26"/>
  <c r="I620" i="26"/>
  <c r="I621" i="26"/>
  <c r="I622" i="26"/>
  <c r="I623" i="26"/>
  <c r="I624" i="26"/>
  <c r="I625" i="26"/>
  <c r="I626" i="26"/>
  <c r="I627" i="26"/>
  <c r="I628" i="26"/>
  <c r="I629" i="26"/>
  <c r="I630" i="26"/>
  <c r="I631" i="26"/>
  <c r="I632" i="26"/>
  <c r="I633" i="26"/>
  <c r="I634" i="26"/>
  <c r="I635" i="26"/>
  <c r="I636" i="26"/>
  <c r="I637" i="26"/>
  <c r="I638" i="26"/>
  <c r="I639" i="26"/>
  <c r="I640" i="26"/>
  <c r="I641" i="26"/>
  <c r="I642" i="26"/>
  <c r="I643" i="26"/>
  <c r="I644" i="26"/>
  <c r="I645" i="26"/>
  <c r="I646" i="26"/>
  <c r="I647" i="26"/>
  <c r="I648" i="26"/>
  <c r="I649" i="26"/>
  <c r="I650" i="26"/>
  <c r="I651" i="26"/>
  <c r="I652" i="26"/>
  <c r="I653" i="26"/>
  <c r="I654" i="26"/>
  <c r="I655" i="26"/>
  <c r="I656" i="26"/>
  <c r="I657" i="26"/>
  <c r="I658" i="26"/>
  <c r="I659" i="26"/>
  <c r="I660" i="26"/>
  <c r="I661" i="26"/>
  <c r="I662" i="26"/>
  <c r="I663" i="26"/>
  <c r="I664" i="26"/>
  <c r="I665" i="26"/>
  <c r="I666" i="26"/>
  <c r="I667" i="26"/>
  <c r="I668" i="26"/>
  <c r="I669" i="26"/>
  <c r="I670" i="26"/>
  <c r="I671" i="26"/>
  <c r="I672" i="26"/>
  <c r="I673" i="26"/>
  <c r="I674" i="26"/>
  <c r="I675" i="26"/>
  <c r="I676" i="26"/>
  <c r="I677" i="26"/>
  <c r="I678" i="26"/>
  <c r="I679" i="26"/>
  <c r="I680" i="26"/>
  <c r="I681" i="26"/>
  <c r="I682" i="26"/>
  <c r="I683" i="26"/>
  <c r="I684" i="26"/>
  <c r="I685" i="26"/>
  <c r="I686" i="26"/>
  <c r="I687" i="26"/>
  <c r="I688" i="26"/>
  <c r="I689" i="26"/>
  <c r="I690" i="26"/>
  <c r="I691" i="26"/>
  <c r="I692" i="26"/>
  <c r="I693" i="26"/>
  <c r="I694" i="26"/>
  <c r="I695" i="26"/>
  <c r="I696" i="26"/>
  <c r="I697" i="26"/>
  <c r="I698" i="26"/>
  <c r="I699" i="26"/>
  <c r="I700" i="26"/>
  <c r="I701" i="26"/>
  <c r="I702" i="26"/>
  <c r="I703" i="26"/>
  <c r="I704" i="26"/>
  <c r="I705" i="26"/>
  <c r="I706" i="26"/>
  <c r="I707" i="26"/>
  <c r="I708" i="26"/>
  <c r="I709" i="26"/>
  <c r="I710" i="26"/>
  <c r="I711" i="26"/>
  <c r="I712" i="26"/>
  <c r="I713" i="26"/>
  <c r="I714" i="26"/>
  <c r="I715" i="26"/>
  <c r="I716" i="26"/>
  <c r="I717" i="26"/>
  <c r="I718" i="26"/>
  <c r="I719" i="26"/>
  <c r="I720" i="26"/>
  <c r="I721" i="26"/>
  <c r="I722" i="26"/>
  <c r="I723" i="26"/>
  <c r="I724" i="26"/>
  <c r="I725" i="26"/>
  <c r="I726" i="26"/>
  <c r="I727" i="26"/>
  <c r="I728" i="26"/>
  <c r="I729" i="26"/>
  <c r="I730" i="26"/>
  <c r="I731" i="26"/>
  <c r="I732" i="26"/>
  <c r="I733" i="26"/>
  <c r="I734" i="26"/>
  <c r="I735" i="26"/>
  <c r="I736" i="26"/>
  <c r="I737" i="26"/>
  <c r="I738" i="26"/>
  <c r="I739" i="26"/>
  <c r="I740" i="26"/>
  <c r="I741" i="26"/>
  <c r="I742" i="26"/>
  <c r="I743" i="26"/>
  <c r="I744" i="26"/>
  <c r="I745" i="26"/>
  <c r="I746" i="26"/>
  <c r="I747" i="26"/>
  <c r="I748" i="26"/>
  <c r="I749" i="26"/>
  <c r="I750" i="26"/>
  <c r="I751" i="26"/>
  <c r="I752" i="26"/>
  <c r="I753" i="26"/>
  <c r="I754" i="26"/>
  <c r="I755" i="26"/>
  <c r="I756" i="26"/>
  <c r="I757" i="26"/>
  <c r="I758" i="26"/>
  <c r="I759" i="26"/>
  <c r="I760" i="26"/>
  <c r="I761" i="26"/>
  <c r="I762" i="26"/>
  <c r="I763" i="26"/>
  <c r="I764" i="26"/>
  <c r="I765" i="26"/>
  <c r="I766" i="26"/>
  <c r="I767" i="26"/>
  <c r="I768" i="26"/>
  <c r="I769" i="26"/>
  <c r="I770" i="26"/>
  <c r="I771" i="26"/>
  <c r="I772" i="26"/>
  <c r="I773" i="26"/>
  <c r="I774" i="26"/>
  <c r="I775" i="26"/>
  <c r="I776" i="26"/>
  <c r="I777" i="26"/>
  <c r="I778" i="26"/>
  <c r="I779" i="26"/>
  <c r="I780" i="26"/>
  <c r="I781" i="26"/>
  <c r="I782" i="26"/>
  <c r="I783" i="26"/>
  <c r="I784" i="26"/>
  <c r="I785" i="26"/>
  <c r="I786" i="26"/>
  <c r="I787" i="26"/>
  <c r="I788" i="26"/>
  <c r="I789" i="26"/>
  <c r="I790" i="26"/>
  <c r="I791" i="26"/>
  <c r="I792" i="26"/>
  <c r="I793" i="26"/>
  <c r="I794" i="26"/>
  <c r="I795" i="26"/>
  <c r="I796" i="26"/>
  <c r="I797" i="26"/>
  <c r="I798" i="26"/>
  <c r="I799" i="26"/>
  <c r="I800" i="26"/>
  <c r="I801" i="26"/>
  <c r="I802" i="26"/>
  <c r="I803" i="26"/>
  <c r="I804" i="26"/>
  <c r="I805" i="26"/>
  <c r="I806" i="26"/>
  <c r="I807" i="26"/>
  <c r="I808" i="26"/>
  <c r="I809" i="26"/>
  <c r="I810" i="26"/>
  <c r="I811" i="26"/>
  <c r="I812" i="26"/>
  <c r="I813" i="26"/>
  <c r="I814" i="26"/>
  <c r="I815" i="26"/>
  <c r="I816" i="26"/>
  <c r="I817" i="26"/>
  <c r="I818" i="26"/>
  <c r="I819" i="26"/>
  <c r="I820" i="26"/>
  <c r="I821" i="26"/>
  <c r="I822" i="26"/>
  <c r="I823" i="26"/>
  <c r="I824" i="26"/>
  <c r="I825" i="26"/>
  <c r="I826" i="26"/>
  <c r="I827" i="26"/>
  <c r="I828" i="26"/>
  <c r="I829" i="26"/>
  <c r="I830" i="26"/>
  <c r="I831" i="26"/>
  <c r="I832" i="26"/>
  <c r="I833" i="26"/>
  <c r="I834" i="26"/>
  <c r="I835" i="26"/>
  <c r="I836" i="26"/>
  <c r="I837" i="26"/>
  <c r="I838" i="26"/>
  <c r="I839" i="26"/>
  <c r="I840" i="26"/>
  <c r="I841" i="26"/>
  <c r="I842" i="26"/>
  <c r="I843" i="26"/>
  <c r="I844" i="26"/>
  <c r="I845" i="26"/>
  <c r="I846" i="26"/>
  <c r="I847" i="26"/>
  <c r="I848" i="26"/>
  <c r="I849" i="26"/>
  <c r="I850" i="26"/>
  <c r="I851" i="26"/>
  <c r="I852" i="26"/>
  <c r="I853" i="26"/>
  <c r="I854" i="26"/>
  <c r="I855" i="26"/>
  <c r="I856" i="26"/>
  <c r="I857" i="26"/>
  <c r="I858" i="26"/>
  <c r="I859" i="26"/>
  <c r="I860" i="26"/>
  <c r="I861" i="26"/>
  <c r="I862" i="26"/>
  <c r="I863" i="26"/>
  <c r="I864" i="26"/>
  <c r="I865" i="26"/>
  <c r="I866" i="26"/>
  <c r="I867" i="26"/>
  <c r="I868" i="26"/>
  <c r="I869" i="26"/>
  <c r="I870" i="26"/>
  <c r="I871" i="26"/>
  <c r="I872" i="26"/>
  <c r="I873" i="26"/>
  <c r="I874" i="26"/>
  <c r="I875" i="26"/>
  <c r="I876" i="26"/>
  <c r="I877" i="26"/>
  <c r="I878" i="26"/>
  <c r="I879" i="26"/>
  <c r="I880" i="26"/>
  <c r="I881" i="26"/>
  <c r="I882" i="26"/>
  <c r="I883" i="26"/>
  <c r="I884" i="26"/>
  <c r="I885" i="26"/>
  <c r="I886" i="26"/>
  <c r="I887" i="26"/>
  <c r="I888" i="26"/>
  <c r="I889" i="26"/>
  <c r="I890" i="26"/>
  <c r="I891" i="26"/>
  <c r="I892" i="26"/>
  <c r="I893" i="26"/>
  <c r="I894" i="26"/>
  <c r="I895" i="26"/>
  <c r="I896" i="26"/>
  <c r="I897" i="26"/>
  <c r="I898" i="26"/>
  <c r="I899" i="26"/>
  <c r="I900" i="26"/>
  <c r="I901" i="26"/>
  <c r="I902" i="26"/>
  <c r="I903" i="26"/>
  <c r="I904" i="26"/>
  <c r="I905" i="26"/>
  <c r="I906" i="26"/>
  <c r="I907" i="26"/>
  <c r="I908" i="26"/>
  <c r="I909" i="26"/>
  <c r="I910" i="26"/>
  <c r="I911" i="26"/>
  <c r="I912" i="26"/>
  <c r="I913" i="26"/>
  <c r="I914" i="26"/>
  <c r="I915" i="26"/>
  <c r="I916" i="26"/>
  <c r="I917" i="26"/>
  <c r="I918" i="26"/>
  <c r="I919" i="26"/>
  <c r="I920" i="26"/>
  <c r="I921" i="26"/>
  <c r="I922" i="26"/>
  <c r="I923" i="26"/>
  <c r="I924" i="26"/>
  <c r="I925" i="26"/>
  <c r="I926" i="26"/>
  <c r="I927" i="26"/>
  <c r="I928" i="26"/>
  <c r="I929" i="26"/>
  <c r="I930" i="26"/>
  <c r="I931" i="26"/>
  <c r="I932" i="26"/>
  <c r="I933" i="26"/>
  <c r="I934" i="26"/>
  <c r="I935" i="26"/>
  <c r="I936" i="26"/>
  <c r="I937" i="26"/>
  <c r="I938" i="26"/>
  <c r="I939" i="26"/>
  <c r="I940" i="26"/>
  <c r="I941" i="26"/>
  <c r="I942" i="26"/>
  <c r="I943" i="26"/>
  <c r="I944" i="26"/>
  <c r="I945" i="26"/>
  <c r="I946" i="26"/>
  <c r="I947" i="26"/>
  <c r="I948" i="26"/>
  <c r="I949" i="26"/>
  <c r="I950" i="26"/>
  <c r="I951" i="26"/>
  <c r="I952" i="26"/>
  <c r="I953" i="26"/>
  <c r="I954" i="26"/>
  <c r="I955" i="26"/>
  <c r="I956" i="26"/>
  <c r="I957" i="26"/>
  <c r="I958" i="26"/>
  <c r="I959" i="26"/>
  <c r="I960" i="26"/>
  <c r="I961" i="26"/>
  <c r="I962" i="26"/>
  <c r="I963" i="26"/>
  <c r="I964" i="26"/>
  <c r="I965" i="26"/>
  <c r="I966" i="26"/>
  <c r="I967" i="26"/>
  <c r="I968" i="26"/>
  <c r="I969" i="26"/>
  <c r="I970" i="26"/>
  <c r="I971" i="26"/>
  <c r="I972" i="26"/>
  <c r="I973" i="26"/>
  <c r="I974" i="26"/>
  <c r="I975" i="26"/>
  <c r="I976" i="26"/>
  <c r="I977" i="26"/>
  <c r="I978" i="26"/>
  <c r="I979" i="26"/>
  <c r="I980" i="26"/>
  <c r="I981" i="26"/>
  <c r="I982" i="26"/>
  <c r="I983" i="26"/>
  <c r="I984" i="26"/>
  <c r="I985" i="26"/>
  <c r="I986" i="26"/>
  <c r="I987" i="26"/>
  <c r="I988" i="26"/>
  <c r="I989" i="26"/>
  <c r="I990" i="26"/>
  <c r="I991" i="26"/>
  <c r="I992" i="26"/>
  <c r="I993" i="26"/>
  <c r="I994" i="26"/>
  <c r="I995" i="26"/>
  <c r="I996" i="26"/>
  <c r="I997" i="26"/>
  <c r="I998" i="26"/>
  <c r="I999" i="26"/>
  <c r="I1000" i="26"/>
  <c r="I1001" i="26"/>
  <c r="I2" i="26"/>
  <c r="D2" i="33"/>
  <c r="E3" i="26"/>
  <c r="E4" i="26"/>
  <c r="E5" i="26"/>
  <c r="E6" i="26"/>
  <c r="E7" i="26"/>
  <c r="E8" i="26"/>
  <c r="E9" i="26"/>
  <c r="E10" i="26"/>
  <c r="E11" i="26"/>
  <c r="E12" i="26"/>
  <c r="E13" i="26"/>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104" i="26"/>
  <c r="E105" i="26"/>
  <c r="E106" i="26"/>
  <c r="E107" i="26"/>
  <c r="E108" i="26"/>
  <c r="E109" i="26"/>
  <c r="E110" i="26"/>
  <c r="E111" i="26"/>
  <c r="E112" i="26"/>
  <c r="E113" i="26"/>
  <c r="E114" i="26"/>
  <c r="E115" i="26"/>
  <c r="E116" i="26"/>
  <c r="E117" i="26"/>
  <c r="E118" i="26"/>
  <c r="E119" i="26"/>
  <c r="E120" i="26"/>
  <c r="E121" i="26"/>
  <c r="E122" i="26"/>
  <c r="E123" i="26"/>
  <c r="E124" i="26"/>
  <c r="E125" i="26"/>
  <c r="E126" i="26"/>
  <c r="E127" i="26"/>
  <c r="E128" i="26"/>
  <c r="E129" i="26"/>
  <c r="E130" i="26"/>
  <c r="E131" i="26"/>
  <c r="E132" i="26"/>
  <c r="E133" i="26"/>
  <c r="E134" i="26"/>
  <c r="E135" i="26"/>
  <c r="E136" i="26"/>
  <c r="E137" i="26"/>
  <c r="E138" i="26"/>
  <c r="E139" i="26"/>
  <c r="E140" i="26"/>
  <c r="E141" i="26"/>
  <c r="E142" i="26"/>
  <c r="E143" i="26"/>
  <c r="E144" i="26"/>
  <c r="E145" i="26"/>
  <c r="E146" i="26"/>
  <c r="E147" i="26"/>
  <c r="E148" i="26"/>
  <c r="E149" i="26"/>
  <c r="E150" i="26"/>
  <c r="E151" i="26"/>
  <c r="E152" i="26"/>
  <c r="E153" i="26"/>
  <c r="E154" i="26"/>
  <c r="E155" i="26"/>
  <c r="E156" i="26"/>
  <c r="E157" i="26"/>
  <c r="E158" i="26"/>
  <c r="E159" i="26"/>
  <c r="E160" i="26"/>
  <c r="E161" i="26"/>
  <c r="E162" i="26"/>
  <c r="E163" i="26"/>
  <c r="E164" i="26"/>
  <c r="E165" i="26"/>
  <c r="E166" i="26"/>
  <c r="E167" i="26"/>
  <c r="E168" i="26"/>
  <c r="E169" i="26"/>
  <c r="E170" i="26"/>
  <c r="E171" i="26"/>
  <c r="E172" i="26"/>
  <c r="E173" i="26"/>
  <c r="E174" i="26"/>
  <c r="E175" i="26"/>
  <c r="E176" i="26"/>
  <c r="E177" i="26"/>
  <c r="E178" i="26"/>
  <c r="E179" i="26"/>
  <c r="E180" i="26"/>
  <c r="E181" i="26"/>
  <c r="E182" i="26"/>
  <c r="E183" i="26"/>
  <c r="E184" i="26"/>
  <c r="E185" i="26"/>
  <c r="E186" i="26"/>
  <c r="E187" i="26"/>
  <c r="E188" i="26"/>
  <c r="E189" i="26"/>
  <c r="E190" i="26"/>
  <c r="E191" i="26"/>
  <c r="E192" i="26"/>
  <c r="E193" i="26"/>
  <c r="E194" i="26"/>
  <c r="E195" i="26"/>
  <c r="E196" i="26"/>
  <c r="E197" i="26"/>
  <c r="E198" i="26"/>
  <c r="E199" i="26"/>
  <c r="E200" i="26"/>
  <c r="E201" i="26"/>
  <c r="E202" i="26"/>
  <c r="E203" i="26"/>
  <c r="E204" i="26"/>
  <c r="E205" i="26"/>
  <c r="E206" i="26"/>
  <c r="E207" i="26"/>
  <c r="E208" i="26"/>
  <c r="E209" i="26"/>
  <c r="E210" i="26"/>
  <c r="E211" i="26"/>
  <c r="E212" i="26"/>
  <c r="E213" i="26"/>
  <c r="E214" i="26"/>
  <c r="E215" i="26"/>
  <c r="E216" i="26"/>
  <c r="E217" i="26"/>
  <c r="E218" i="26"/>
  <c r="E219" i="26"/>
  <c r="E220" i="26"/>
  <c r="E221" i="26"/>
  <c r="E222" i="26"/>
  <c r="E223" i="26"/>
  <c r="E224" i="26"/>
  <c r="E225" i="26"/>
  <c r="E226" i="26"/>
  <c r="E227" i="26"/>
  <c r="E228" i="26"/>
  <c r="E229" i="26"/>
  <c r="E230" i="26"/>
  <c r="E231" i="26"/>
  <c r="E232" i="26"/>
  <c r="E233" i="26"/>
  <c r="E234" i="26"/>
  <c r="E235" i="26"/>
  <c r="E236" i="26"/>
  <c r="E237" i="26"/>
  <c r="E238" i="26"/>
  <c r="E239" i="26"/>
  <c r="E240" i="26"/>
  <c r="E241" i="26"/>
  <c r="E242" i="26"/>
  <c r="E243" i="26"/>
  <c r="E244" i="26"/>
  <c r="E245" i="26"/>
  <c r="E246" i="26"/>
  <c r="E247" i="26"/>
  <c r="E248" i="26"/>
  <c r="E249" i="26"/>
  <c r="E250" i="26"/>
  <c r="E251" i="26"/>
  <c r="E252" i="26"/>
  <c r="E253" i="26"/>
  <c r="E254" i="26"/>
  <c r="E255" i="26"/>
  <c r="E256" i="26"/>
  <c r="E257" i="26"/>
  <c r="E258" i="26"/>
  <c r="E259" i="26"/>
  <c r="E260" i="26"/>
  <c r="E261" i="26"/>
  <c r="E262" i="26"/>
  <c r="E263" i="26"/>
  <c r="E264" i="26"/>
  <c r="E265" i="26"/>
  <c r="E266" i="26"/>
  <c r="E267" i="26"/>
  <c r="E268" i="26"/>
  <c r="E269" i="26"/>
  <c r="E270" i="26"/>
  <c r="E271" i="26"/>
  <c r="E272" i="26"/>
  <c r="E273" i="26"/>
  <c r="E274" i="26"/>
  <c r="E275" i="26"/>
  <c r="E276" i="26"/>
  <c r="E277" i="26"/>
  <c r="E278" i="26"/>
  <c r="E279" i="26"/>
  <c r="E280" i="26"/>
  <c r="E281" i="26"/>
  <c r="E282" i="26"/>
  <c r="E283" i="26"/>
  <c r="E284" i="26"/>
  <c r="E285" i="26"/>
  <c r="E286" i="26"/>
  <c r="E287" i="26"/>
  <c r="E288" i="26"/>
  <c r="E289" i="26"/>
  <c r="E290" i="26"/>
  <c r="E291" i="26"/>
  <c r="E292" i="26"/>
  <c r="E293" i="26"/>
  <c r="E294" i="26"/>
  <c r="E295" i="26"/>
  <c r="E296" i="26"/>
  <c r="E297" i="26"/>
  <c r="E298" i="26"/>
  <c r="E299" i="26"/>
  <c r="E300" i="26"/>
  <c r="E301" i="26"/>
  <c r="E302" i="26"/>
  <c r="E303" i="26"/>
  <c r="E304" i="26"/>
  <c r="E305" i="26"/>
  <c r="E306" i="26"/>
  <c r="E307" i="26"/>
  <c r="E308" i="26"/>
  <c r="E309" i="26"/>
  <c r="E310" i="26"/>
  <c r="E311" i="26"/>
  <c r="E312" i="26"/>
  <c r="E313" i="26"/>
  <c r="E314" i="26"/>
  <c r="E315" i="26"/>
  <c r="E316" i="26"/>
  <c r="E317" i="26"/>
  <c r="E318" i="26"/>
  <c r="E319" i="26"/>
  <c r="E320" i="26"/>
  <c r="E321" i="26"/>
  <c r="E322" i="26"/>
  <c r="E323" i="26"/>
  <c r="E324" i="26"/>
  <c r="E325" i="26"/>
  <c r="E326" i="26"/>
  <c r="E327" i="26"/>
  <c r="E328" i="26"/>
  <c r="E329" i="26"/>
  <c r="E330" i="26"/>
  <c r="E331" i="26"/>
  <c r="E332" i="26"/>
  <c r="E333" i="26"/>
  <c r="E334" i="26"/>
  <c r="E335" i="26"/>
  <c r="E336" i="26"/>
  <c r="E337" i="26"/>
  <c r="E338" i="26"/>
  <c r="E339" i="26"/>
  <c r="E340" i="26"/>
  <c r="E341" i="26"/>
  <c r="E342" i="26"/>
  <c r="E343" i="26"/>
  <c r="E344" i="26"/>
  <c r="E345" i="26"/>
  <c r="E346" i="26"/>
  <c r="E347" i="26"/>
  <c r="E348" i="26"/>
  <c r="E349" i="26"/>
  <c r="E350" i="26"/>
  <c r="E351" i="26"/>
  <c r="E352" i="26"/>
  <c r="E353" i="26"/>
  <c r="E354" i="26"/>
  <c r="E355" i="26"/>
  <c r="E356" i="26"/>
  <c r="E357" i="26"/>
  <c r="E358" i="26"/>
  <c r="E359" i="26"/>
  <c r="E360" i="26"/>
  <c r="E361" i="26"/>
  <c r="E362" i="26"/>
  <c r="E363" i="26"/>
  <c r="E364" i="26"/>
  <c r="E365" i="26"/>
  <c r="E366" i="26"/>
  <c r="E367" i="26"/>
  <c r="E368" i="26"/>
  <c r="E369" i="26"/>
  <c r="E370" i="26"/>
  <c r="E371" i="26"/>
  <c r="E372" i="26"/>
  <c r="E373" i="26"/>
  <c r="E374" i="26"/>
  <c r="E375" i="26"/>
  <c r="E376" i="26"/>
  <c r="E377" i="26"/>
  <c r="E378" i="26"/>
  <c r="E379" i="26"/>
  <c r="E380" i="26"/>
  <c r="E381" i="26"/>
  <c r="E382" i="26"/>
  <c r="E383" i="26"/>
  <c r="E384" i="26"/>
  <c r="E385" i="26"/>
  <c r="E386" i="26"/>
  <c r="E387" i="26"/>
  <c r="E388" i="26"/>
  <c r="E389" i="26"/>
  <c r="E390" i="26"/>
  <c r="E391" i="26"/>
  <c r="E392" i="26"/>
  <c r="E393" i="26"/>
  <c r="E394" i="26"/>
  <c r="E395" i="26"/>
  <c r="E396" i="26"/>
  <c r="E397" i="26"/>
  <c r="E398" i="26"/>
  <c r="E399" i="26"/>
  <c r="E400" i="26"/>
  <c r="E401" i="26"/>
  <c r="E402" i="26"/>
  <c r="E403" i="26"/>
  <c r="E404" i="26"/>
  <c r="E405" i="26"/>
  <c r="E406" i="26"/>
  <c r="E407" i="26"/>
  <c r="E408" i="26"/>
  <c r="E409" i="26"/>
  <c r="E410" i="26"/>
  <c r="E411" i="26"/>
  <c r="E412" i="26"/>
  <c r="E413" i="26"/>
  <c r="E414" i="26"/>
  <c r="E415" i="26"/>
  <c r="E416" i="26"/>
  <c r="E417" i="26"/>
  <c r="E418" i="26"/>
  <c r="E419" i="26"/>
  <c r="E420" i="26"/>
  <c r="E421" i="26"/>
  <c r="E422" i="26"/>
  <c r="E423" i="26"/>
  <c r="E424" i="26"/>
  <c r="E425" i="26"/>
  <c r="E426" i="26"/>
  <c r="E427" i="26"/>
  <c r="E428" i="26"/>
  <c r="E429" i="26"/>
  <c r="E430" i="26"/>
  <c r="E431" i="26"/>
  <c r="E432" i="26"/>
  <c r="E433" i="26"/>
  <c r="E434" i="26"/>
  <c r="E435" i="26"/>
  <c r="E436" i="26"/>
  <c r="E437" i="26"/>
  <c r="E438" i="26"/>
  <c r="E439" i="26"/>
  <c r="E440" i="26"/>
  <c r="E441" i="26"/>
  <c r="E442" i="26"/>
  <c r="E443" i="26"/>
  <c r="E444" i="26"/>
  <c r="E445" i="26"/>
  <c r="E446" i="26"/>
  <c r="E447" i="26"/>
  <c r="E448" i="26"/>
  <c r="E449" i="26"/>
  <c r="E450" i="26"/>
  <c r="E451" i="26"/>
  <c r="E452" i="26"/>
  <c r="E453" i="26"/>
  <c r="E454" i="26"/>
  <c r="E455" i="26"/>
  <c r="E456" i="26"/>
  <c r="E457" i="26"/>
  <c r="E458" i="26"/>
  <c r="E459" i="26"/>
  <c r="E460" i="26"/>
  <c r="E461" i="26"/>
  <c r="E462" i="26"/>
  <c r="E463" i="26"/>
  <c r="E464" i="26"/>
  <c r="E465" i="26"/>
  <c r="E466" i="26"/>
  <c r="E467" i="26"/>
  <c r="E468" i="26"/>
  <c r="E469" i="26"/>
  <c r="E470" i="26"/>
  <c r="E471" i="26"/>
  <c r="E472" i="26"/>
  <c r="E473" i="26"/>
  <c r="E474" i="26"/>
  <c r="E475" i="26"/>
  <c r="E476" i="26"/>
  <c r="E477" i="26"/>
  <c r="E478" i="26"/>
  <c r="E479" i="26"/>
  <c r="E480" i="26"/>
  <c r="E481" i="26"/>
  <c r="E482" i="26"/>
  <c r="E483" i="26"/>
  <c r="E484" i="26"/>
  <c r="E485" i="26"/>
  <c r="E486" i="26"/>
  <c r="E487" i="26"/>
  <c r="E488" i="26"/>
  <c r="E489" i="26"/>
  <c r="E490" i="26"/>
  <c r="E491" i="26"/>
  <c r="E492" i="26"/>
  <c r="E493" i="26"/>
  <c r="E494" i="26"/>
  <c r="E495" i="26"/>
  <c r="E496" i="26"/>
  <c r="E497" i="26"/>
  <c r="E498" i="26"/>
  <c r="E499" i="26"/>
  <c r="E500" i="26"/>
  <c r="E501" i="26"/>
  <c r="E502" i="26"/>
  <c r="E503" i="26"/>
  <c r="E504" i="26"/>
  <c r="E505" i="26"/>
  <c r="E506" i="26"/>
  <c r="E507" i="26"/>
  <c r="E508" i="26"/>
  <c r="E509" i="26"/>
  <c r="E510" i="26"/>
  <c r="E511" i="26"/>
  <c r="E512" i="26"/>
  <c r="E513" i="26"/>
  <c r="E514" i="26"/>
  <c r="E515" i="26"/>
  <c r="E516" i="26"/>
  <c r="E517" i="26"/>
  <c r="E518" i="26"/>
  <c r="E519" i="26"/>
  <c r="E520" i="26"/>
  <c r="E521" i="26"/>
  <c r="E522" i="26"/>
  <c r="E523" i="26"/>
  <c r="E524" i="26"/>
  <c r="E525" i="26"/>
  <c r="E526" i="26"/>
  <c r="E527" i="26"/>
  <c r="E528" i="26"/>
  <c r="E529" i="26"/>
  <c r="E530" i="26"/>
  <c r="E531" i="26"/>
  <c r="E532" i="26"/>
  <c r="E533" i="26"/>
  <c r="E534" i="26"/>
  <c r="E535" i="26"/>
  <c r="E536" i="26"/>
  <c r="E537" i="26"/>
  <c r="E538" i="26"/>
  <c r="E539" i="26"/>
  <c r="E540" i="26"/>
  <c r="E541" i="26"/>
  <c r="E542" i="26"/>
  <c r="E543" i="26"/>
  <c r="E544" i="26"/>
  <c r="E545" i="26"/>
  <c r="E546" i="26"/>
  <c r="E547" i="26"/>
  <c r="E548" i="26"/>
  <c r="E549" i="26"/>
  <c r="E550" i="26"/>
  <c r="E551" i="26"/>
  <c r="E552" i="26"/>
  <c r="E553" i="26"/>
  <c r="E554" i="26"/>
  <c r="E555" i="26"/>
  <c r="E556" i="26"/>
  <c r="E557" i="26"/>
  <c r="E558" i="26"/>
  <c r="E559" i="26"/>
  <c r="E560" i="26"/>
  <c r="E561" i="26"/>
  <c r="E562" i="26"/>
  <c r="E563" i="26"/>
  <c r="E564" i="26"/>
  <c r="E565" i="26"/>
  <c r="E566" i="26"/>
  <c r="E567" i="26"/>
  <c r="E568" i="26"/>
  <c r="E569" i="26"/>
  <c r="E570" i="26"/>
  <c r="E571" i="26"/>
  <c r="E572" i="26"/>
  <c r="E573" i="26"/>
  <c r="E574" i="26"/>
  <c r="E575" i="26"/>
  <c r="E576" i="26"/>
  <c r="E577" i="26"/>
  <c r="E578" i="26"/>
  <c r="E579" i="26"/>
  <c r="E580" i="26"/>
  <c r="E581" i="26"/>
  <c r="E582" i="26"/>
  <c r="E583" i="26"/>
  <c r="E584" i="26"/>
  <c r="E585" i="26"/>
  <c r="E586" i="26"/>
  <c r="E587" i="26"/>
  <c r="E588" i="26"/>
  <c r="E589" i="26"/>
  <c r="E590" i="26"/>
  <c r="E591" i="26"/>
  <c r="E592" i="26"/>
  <c r="E593" i="26"/>
  <c r="E594" i="26"/>
  <c r="E595" i="26"/>
  <c r="E596" i="26"/>
  <c r="E597" i="26"/>
  <c r="E598" i="26"/>
  <c r="E599" i="26"/>
  <c r="E600" i="26"/>
  <c r="E601" i="26"/>
  <c r="E602" i="26"/>
  <c r="E603" i="26"/>
  <c r="E604" i="26"/>
  <c r="E605" i="26"/>
  <c r="E606" i="26"/>
  <c r="E607" i="26"/>
  <c r="E608" i="26"/>
  <c r="E609" i="26"/>
  <c r="E610" i="26"/>
  <c r="E611" i="26"/>
  <c r="E612" i="26"/>
  <c r="E613" i="26"/>
  <c r="E614" i="26"/>
  <c r="E615" i="26"/>
  <c r="E616" i="26"/>
  <c r="E617" i="26"/>
  <c r="E618" i="26"/>
  <c r="E619" i="26"/>
  <c r="E620" i="26"/>
  <c r="E621" i="26"/>
  <c r="E622" i="26"/>
  <c r="E623" i="26"/>
  <c r="E624" i="26"/>
  <c r="E625" i="26"/>
  <c r="E626" i="26"/>
  <c r="E627" i="26"/>
  <c r="E628" i="26"/>
  <c r="E629" i="26"/>
  <c r="E630" i="26"/>
  <c r="E631" i="26"/>
  <c r="E632" i="26"/>
  <c r="E633" i="26"/>
  <c r="E634" i="26"/>
  <c r="E635" i="26"/>
  <c r="E636" i="26"/>
  <c r="E637" i="26"/>
  <c r="E638" i="26"/>
  <c r="E639" i="26"/>
  <c r="E640" i="26"/>
  <c r="E641" i="26"/>
  <c r="E642" i="26"/>
  <c r="E643" i="26"/>
  <c r="E644" i="26"/>
  <c r="E645" i="26"/>
  <c r="E646" i="26"/>
  <c r="E647" i="26"/>
  <c r="E648" i="26"/>
  <c r="E649" i="26"/>
  <c r="E650" i="26"/>
  <c r="E651" i="26"/>
  <c r="E652" i="26"/>
  <c r="E653" i="26"/>
  <c r="E654" i="26"/>
  <c r="E655" i="26"/>
  <c r="E656" i="26"/>
  <c r="E657" i="26"/>
  <c r="E658" i="26"/>
  <c r="E659" i="26"/>
  <c r="E660" i="26"/>
  <c r="E661" i="26"/>
  <c r="E662" i="26"/>
  <c r="E663" i="26"/>
  <c r="E664" i="26"/>
  <c r="E665" i="26"/>
  <c r="E666" i="26"/>
  <c r="E667" i="26"/>
  <c r="E668" i="26"/>
  <c r="E669" i="26"/>
  <c r="E670" i="26"/>
  <c r="E671" i="26"/>
  <c r="E672" i="26"/>
  <c r="E673" i="26"/>
  <c r="E674" i="26"/>
  <c r="E675" i="26"/>
  <c r="E676" i="26"/>
  <c r="E677" i="26"/>
  <c r="E678" i="26"/>
  <c r="E679" i="26"/>
  <c r="E680" i="26"/>
  <c r="E681" i="26"/>
  <c r="E682" i="26"/>
  <c r="E683" i="26"/>
  <c r="E684" i="26"/>
  <c r="E685" i="26"/>
  <c r="E686" i="26"/>
  <c r="E687" i="26"/>
  <c r="E688" i="26"/>
  <c r="E689" i="26"/>
  <c r="E690" i="26"/>
  <c r="E691" i="26"/>
  <c r="E692" i="26"/>
  <c r="E693" i="26"/>
  <c r="E694" i="26"/>
  <c r="E695" i="26"/>
  <c r="E696" i="26"/>
  <c r="E697" i="26"/>
  <c r="E698" i="26"/>
  <c r="E699" i="26"/>
  <c r="E700" i="26"/>
  <c r="E701" i="26"/>
  <c r="E702" i="26"/>
  <c r="E703" i="26"/>
  <c r="E704" i="26"/>
  <c r="E705" i="26"/>
  <c r="E706" i="26"/>
  <c r="E707" i="26"/>
  <c r="E708" i="26"/>
  <c r="E709" i="26"/>
  <c r="E710" i="26"/>
  <c r="E711" i="26"/>
  <c r="E712" i="26"/>
  <c r="E713" i="26"/>
  <c r="E714" i="26"/>
  <c r="E715" i="26"/>
  <c r="E716" i="26"/>
  <c r="E717" i="26"/>
  <c r="E718" i="26"/>
  <c r="E719" i="26"/>
  <c r="E720" i="26"/>
  <c r="E721" i="26"/>
  <c r="E722" i="26"/>
  <c r="E723" i="26"/>
  <c r="E724" i="26"/>
  <c r="E725" i="26"/>
  <c r="E726" i="26"/>
  <c r="E727" i="26"/>
  <c r="E728" i="26"/>
  <c r="E729" i="26"/>
  <c r="E730" i="26"/>
  <c r="E731" i="26"/>
  <c r="E732" i="26"/>
  <c r="E733" i="26"/>
  <c r="E734" i="26"/>
  <c r="E735" i="26"/>
  <c r="E736" i="26"/>
  <c r="E737" i="26"/>
  <c r="E738" i="26"/>
  <c r="E739" i="26"/>
  <c r="E740" i="26"/>
  <c r="E741" i="26"/>
  <c r="E742" i="26"/>
  <c r="E743" i="26"/>
  <c r="E744" i="26"/>
  <c r="E745" i="26"/>
  <c r="E746" i="26"/>
  <c r="E747" i="26"/>
  <c r="E748" i="26"/>
  <c r="E749" i="26"/>
  <c r="E750" i="26"/>
  <c r="E751" i="26"/>
  <c r="E752" i="26"/>
  <c r="E753" i="26"/>
  <c r="E754" i="26"/>
  <c r="E755" i="26"/>
  <c r="E756" i="26"/>
  <c r="E757" i="26"/>
  <c r="E758" i="26"/>
  <c r="E759" i="26"/>
  <c r="E760" i="26"/>
  <c r="E761" i="26"/>
  <c r="E762" i="26"/>
  <c r="E763" i="26"/>
  <c r="E764" i="26"/>
  <c r="E765" i="26"/>
  <c r="E766" i="26"/>
  <c r="E767" i="26"/>
  <c r="E768" i="26"/>
  <c r="E769" i="26"/>
  <c r="E770" i="26"/>
  <c r="E771" i="26"/>
  <c r="E772" i="26"/>
  <c r="E773" i="26"/>
  <c r="E774" i="26"/>
  <c r="E775" i="26"/>
  <c r="E776" i="26"/>
  <c r="E777" i="26"/>
  <c r="E778" i="26"/>
  <c r="E779" i="26"/>
  <c r="E780" i="26"/>
  <c r="E781" i="26"/>
  <c r="E782" i="26"/>
  <c r="E783" i="26"/>
  <c r="E784" i="26"/>
  <c r="E785" i="26"/>
  <c r="E786" i="26"/>
  <c r="E787" i="26"/>
  <c r="E788" i="26"/>
  <c r="E789" i="26"/>
  <c r="E790" i="26"/>
  <c r="E791" i="26"/>
  <c r="E792" i="26"/>
  <c r="E793" i="26"/>
  <c r="E794" i="26"/>
  <c r="E795" i="26"/>
  <c r="E796" i="26"/>
  <c r="E797" i="26"/>
  <c r="E798" i="26"/>
  <c r="E799" i="26"/>
  <c r="E800" i="26"/>
  <c r="E801" i="26"/>
  <c r="E802" i="26"/>
  <c r="E803" i="26"/>
  <c r="E804" i="26"/>
  <c r="E805" i="26"/>
  <c r="E806" i="26"/>
  <c r="E807" i="26"/>
  <c r="E808" i="26"/>
  <c r="E809" i="26"/>
  <c r="E810" i="26"/>
  <c r="E811" i="26"/>
  <c r="E812" i="26"/>
  <c r="E813" i="26"/>
  <c r="E814" i="26"/>
  <c r="E815" i="26"/>
  <c r="E816" i="26"/>
  <c r="E817" i="26"/>
  <c r="E818" i="26"/>
  <c r="E819" i="26"/>
  <c r="E820" i="26"/>
  <c r="E821" i="26"/>
  <c r="E822" i="26"/>
  <c r="E823" i="26"/>
  <c r="E824" i="26"/>
  <c r="E825" i="26"/>
  <c r="E826" i="26"/>
  <c r="E827" i="26"/>
  <c r="E828" i="26"/>
  <c r="E829" i="26"/>
  <c r="E830" i="26"/>
  <c r="E831" i="26"/>
  <c r="E832" i="26"/>
  <c r="E833" i="26"/>
  <c r="E834" i="26"/>
  <c r="E835" i="26"/>
  <c r="E836" i="26"/>
  <c r="E837" i="26"/>
  <c r="E838" i="26"/>
  <c r="E839" i="26"/>
  <c r="E840" i="26"/>
  <c r="E841" i="26"/>
  <c r="E842" i="26"/>
  <c r="E843" i="26"/>
  <c r="E844" i="26"/>
  <c r="E845" i="26"/>
  <c r="E846" i="26"/>
  <c r="E847" i="26"/>
  <c r="E848" i="26"/>
  <c r="E849" i="26"/>
  <c r="E850" i="26"/>
  <c r="E851" i="26"/>
  <c r="E852" i="26"/>
  <c r="E853" i="26"/>
  <c r="E854" i="26"/>
  <c r="E855" i="26"/>
  <c r="E856" i="26"/>
  <c r="E857" i="26"/>
  <c r="E858" i="26"/>
  <c r="E859" i="26"/>
  <c r="E860" i="26"/>
  <c r="E861" i="26"/>
  <c r="E862" i="26"/>
  <c r="E863" i="26"/>
  <c r="E864" i="26"/>
  <c r="E865" i="26"/>
  <c r="E866" i="26"/>
  <c r="E867" i="26"/>
  <c r="E868" i="26"/>
  <c r="E869" i="26"/>
  <c r="E870" i="26"/>
  <c r="E871" i="26"/>
  <c r="E872" i="26"/>
  <c r="E873" i="26"/>
  <c r="E874" i="26"/>
  <c r="E875" i="26"/>
  <c r="E876" i="26"/>
  <c r="E877" i="26"/>
  <c r="E878" i="26"/>
  <c r="E879" i="26"/>
  <c r="E880" i="26"/>
  <c r="E881" i="26"/>
  <c r="E882" i="26"/>
  <c r="E883" i="26"/>
  <c r="E884" i="26"/>
  <c r="E885" i="26"/>
  <c r="E886" i="26"/>
  <c r="E887" i="26"/>
  <c r="E888" i="26"/>
  <c r="E889" i="26"/>
  <c r="E890" i="26"/>
  <c r="E891" i="26"/>
  <c r="E892" i="26"/>
  <c r="E893" i="26"/>
  <c r="E894" i="26"/>
  <c r="E895" i="26"/>
  <c r="E896" i="26"/>
  <c r="E897" i="26"/>
  <c r="E898" i="26"/>
  <c r="E899" i="26"/>
  <c r="E900" i="26"/>
  <c r="E901" i="26"/>
  <c r="E902" i="26"/>
  <c r="E903" i="26"/>
  <c r="E904" i="26"/>
  <c r="E905" i="26"/>
  <c r="E906" i="26"/>
  <c r="E907" i="26"/>
  <c r="E908" i="26"/>
  <c r="E909" i="26"/>
  <c r="E910" i="26"/>
  <c r="E911" i="26"/>
  <c r="E912" i="26"/>
  <c r="E913" i="26"/>
  <c r="E914" i="26"/>
  <c r="E915" i="26"/>
  <c r="E916" i="26"/>
  <c r="E917" i="26"/>
  <c r="E918" i="26"/>
  <c r="E919" i="26"/>
  <c r="E920" i="26"/>
  <c r="E921" i="26"/>
  <c r="E922" i="26"/>
  <c r="E923" i="26"/>
  <c r="E924" i="26"/>
  <c r="E925" i="26"/>
  <c r="E926" i="26"/>
  <c r="E927" i="26"/>
  <c r="E928" i="26"/>
  <c r="E929" i="26"/>
  <c r="E930" i="26"/>
  <c r="E931" i="26"/>
  <c r="E932" i="26"/>
  <c r="E933" i="26"/>
  <c r="E934" i="26"/>
  <c r="E935" i="26"/>
  <c r="E936" i="26"/>
  <c r="E937" i="26"/>
  <c r="E938" i="26"/>
  <c r="E939" i="26"/>
  <c r="E940" i="26"/>
  <c r="E941" i="26"/>
  <c r="E942" i="26"/>
  <c r="E943" i="26"/>
  <c r="E944" i="26"/>
  <c r="E945" i="26"/>
  <c r="E946" i="26"/>
  <c r="E947" i="26"/>
  <c r="E948" i="26"/>
  <c r="E949" i="26"/>
  <c r="E950" i="26"/>
  <c r="E951" i="26"/>
  <c r="E952" i="26"/>
  <c r="E953" i="26"/>
  <c r="E954" i="26"/>
  <c r="E955" i="26"/>
  <c r="E956" i="26"/>
  <c r="E957" i="26"/>
  <c r="E958" i="26"/>
  <c r="E959" i="26"/>
  <c r="E960" i="26"/>
  <c r="E961" i="26"/>
  <c r="E962" i="26"/>
  <c r="E963" i="26"/>
  <c r="E964" i="26"/>
  <c r="E965" i="26"/>
  <c r="E966" i="26"/>
  <c r="E967" i="26"/>
  <c r="E968" i="26"/>
  <c r="E969" i="26"/>
  <c r="E970" i="26"/>
  <c r="E971" i="26"/>
  <c r="E972" i="26"/>
  <c r="E973" i="26"/>
  <c r="E974" i="26"/>
  <c r="E975" i="26"/>
  <c r="E976" i="26"/>
  <c r="E977" i="26"/>
  <c r="E978" i="26"/>
  <c r="E979" i="26"/>
  <c r="E980" i="26"/>
  <c r="E981" i="26"/>
  <c r="E982" i="26"/>
  <c r="E983" i="26"/>
  <c r="E984" i="26"/>
  <c r="E985" i="26"/>
  <c r="E986" i="26"/>
  <c r="E987" i="26"/>
  <c r="E988" i="26"/>
  <c r="E989" i="26"/>
  <c r="E990" i="26"/>
  <c r="E991" i="26"/>
  <c r="E992" i="26"/>
  <c r="E993" i="26"/>
  <c r="E994" i="26"/>
  <c r="E995" i="26"/>
  <c r="E996" i="26"/>
  <c r="E997" i="26"/>
  <c r="E998" i="26"/>
  <c r="E999" i="26"/>
  <c r="E1000" i="26"/>
  <c r="E1001" i="26"/>
  <c r="E2" i="26"/>
  <c r="Z3" i="26"/>
  <c r="Z4" i="26"/>
  <c r="Z5" i="26"/>
  <c r="Z6" i="26"/>
  <c r="Z7" i="26"/>
  <c r="Z8" i="26"/>
  <c r="Z9" i="26"/>
  <c r="Z10" i="26"/>
  <c r="Z11" i="26"/>
  <c r="Z12" i="26"/>
  <c r="Z13" i="26"/>
  <c r="Z14" i="26"/>
  <c r="Z15" i="26"/>
  <c r="Z16" i="26"/>
  <c r="Z17" i="26"/>
  <c r="Z18" i="26"/>
  <c r="Z19" i="26"/>
  <c r="Z20" i="26"/>
  <c r="Z21" i="26"/>
  <c r="Z22" i="26"/>
  <c r="Z23" i="26"/>
  <c r="Z24" i="26"/>
  <c r="Z25" i="26"/>
  <c r="Z26" i="26"/>
  <c r="Z27" i="26"/>
  <c r="Z28" i="26"/>
  <c r="Z29" i="26"/>
  <c r="Z30" i="26"/>
  <c r="Z31" i="26"/>
  <c r="Z32" i="26"/>
  <c r="Z33" i="26"/>
  <c r="Z34" i="26"/>
  <c r="Z35" i="26"/>
  <c r="Z36" i="26"/>
  <c r="Z37" i="26"/>
  <c r="Z38" i="26"/>
  <c r="Z39" i="26"/>
  <c r="Z40" i="26"/>
  <c r="Z41" i="26"/>
  <c r="Z42" i="26"/>
  <c r="Z43" i="26"/>
  <c r="Z44" i="26"/>
  <c r="Z45" i="26"/>
  <c r="Z46" i="26"/>
  <c r="Z47" i="26"/>
  <c r="Z48" i="26"/>
  <c r="Z49" i="26"/>
  <c r="Z50" i="26"/>
  <c r="Z51" i="26"/>
  <c r="Z52" i="26"/>
  <c r="Z53" i="26"/>
  <c r="Z54" i="26"/>
  <c r="Z55" i="26"/>
  <c r="Z56" i="26"/>
  <c r="Z57" i="26"/>
  <c r="Z58" i="26"/>
  <c r="Z59" i="26"/>
  <c r="Z60" i="26"/>
  <c r="Z61" i="26"/>
  <c r="Z62" i="26"/>
  <c r="Z63" i="26"/>
  <c r="Z64" i="26"/>
  <c r="Z65" i="26"/>
  <c r="Z66" i="26"/>
  <c r="Z67" i="26"/>
  <c r="Z68" i="26"/>
  <c r="Z69" i="26"/>
  <c r="Z70" i="26"/>
  <c r="Z71" i="26"/>
  <c r="Z72" i="26"/>
  <c r="Z73" i="26"/>
  <c r="Z74" i="26"/>
  <c r="Z75" i="26"/>
  <c r="Z76" i="26"/>
  <c r="Z77" i="26"/>
  <c r="Z78" i="26"/>
  <c r="Z79" i="26"/>
  <c r="Z80" i="26"/>
  <c r="Z81" i="26"/>
  <c r="Z82" i="26"/>
  <c r="Z83" i="26"/>
  <c r="Z84" i="26"/>
  <c r="Z85" i="26"/>
  <c r="Z86" i="26"/>
  <c r="Z87" i="26"/>
  <c r="Z88" i="26"/>
  <c r="Z89" i="26"/>
  <c r="Z90" i="26"/>
  <c r="Z91" i="26"/>
  <c r="Z92" i="26"/>
  <c r="Z93" i="26"/>
  <c r="Z94" i="26"/>
  <c r="Z95" i="26"/>
  <c r="Z96" i="26"/>
  <c r="Z97" i="26"/>
  <c r="Z98" i="26"/>
  <c r="Z99" i="26"/>
  <c r="Z100" i="26"/>
  <c r="Z101" i="26"/>
  <c r="Z102" i="26"/>
  <c r="Z103" i="26"/>
  <c r="Z104" i="26"/>
  <c r="Z105" i="26"/>
  <c r="Z106" i="26"/>
  <c r="Z107" i="26"/>
  <c r="Z108" i="26"/>
  <c r="Z109" i="26"/>
  <c r="Z110" i="26"/>
  <c r="Z111" i="26"/>
  <c r="Z112" i="26"/>
  <c r="Z113" i="26"/>
  <c r="Z114" i="26"/>
  <c r="Z115" i="26"/>
  <c r="Z116" i="26"/>
  <c r="Z117" i="26"/>
  <c r="Z118" i="26"/>
  <c r="Z119" i="26"/>
  <c r="Z120" i="26"/>
  <c r="Z121" i="26"/>
  <c r="Z122" i="26"/>
  <c r="Z123" i="26"/>
  <c r="Z124" i="26"/>
  <c r="Z125" i="26"/>
  <c r="Z126" i="26"/>
  <c r="Z127" i="26"/>
  <c r="Z128" i="26"/>
  <c r="Z129" i="26"/>
  <c r="Z130" i="26"/>
  <c r="Z131" i="26"/>
  <c r="Z132" i="26"/>
  <c r="Z133" i="26"/>
  <c r="Z134" i="26"/>
  <c r="Z135" i="26"/>
  <c r="Z136" i="26"/>
  <c r="Z137" i="26"/>
  <c r="Z138" i="26"/>
  <c r="Z139" i="26"/>
  <c r="Z140" i="26"/>
  <c r="Z141" i="26"/>
  <c r="Z142" i="26"/>
  <c r="Z143" i="26"/>
  <c r="Z144" i="26"/>
  <c r="Z145" i="26"/>
  <c r="Z146" i="26"/>
  <c r="Z147" i="26"/>
  <c r="Z148" i="26"/>
  <c r="Z149" i="26"/>
  <c r="Z150" i="26"/>
  <c r="Z151" i="26"/>
  <c r="Z152" i="26"/>
  <c r="Z153" i="26"/>
  <c r="Z154" i="26"/>
  <c r="Z155" i="26"/>
  <c r="Z156" i="26"/>
  <c r="Z157" i="26"/>
  <c r="Z158" i="26"/>
  <c r="Z159" i="26"/>
  <c r="Z160" i="26"/>
  <c r="Z161" i="26"/>
  <c r="Z162" i="26"/>
  <c r="Z163" i="26"/>
  <c r="Z164" i="26"/>
  <c r="Z165" i="26"/>
  <c r="Z166" i="26"/>
  <c r="Z167" i="26"/>
  <c r="Z168" i="26"/>
  <c r="Z169" i="26"/>
  <c r="Z170" i="26"/>
  <c r="Z171" i="26"/>
  <c r="Z172" i="26"/>
  <c r="Z173" i="26"/>
  <c r="Z174" i="26"/>
  <c r="Z175" i="26"/>
  <c r="Z176" i="26"/>
  <c r="Z177" i="26"/>
  <c r="Z178" i="26"/>
  <c r="Z179" i="26"/>
  <c r="Z180" i="26"/>
  <c r="Z181" i="26"/>
  <c r="Z182" i="26"/>
  <c r="Z183" i="26"/>
  <c r="Z184" i="26"/>
  <c r="Z185" i="26"/>
  <c r="Z186" i="26"/>
  <c r="Z187" i="26"/>
  <c r="Z188" i="26"/>
  <c r="Z189" i="26"/>
  <c r="Z190" i="26"/>
  <c r="Z191" i="26"/>
  <c r="Z192" i="26"/>
  <c r="Z193" i="26"/>
  <c r="Z194" i="26"/>
  <c r="Z195" i="26"/>
  <c r="Z196" i="26"/>
  <c r="Z197" i="26"/>
  <c r="Z198" i="26"/>
  <c r="Z199" i="26"/>
  <c r="Z200" i="26"/>
  <c r="Z201" i="26"/>
  <c r="Z202" i="26"/>
  <c r="Z203" i="26"/>
  <c r="Z204" i="26"/>
  <c r="Z205" i="26"/>
  <c r="Z206" i="26"/>
  <c r="Z207" i="26"/>
  <c r="Z208" i="26"/>
  <c r="Z209" i="26"/>
  <c r="Z210" i="26"/>
  <c r="Z211" i="26"/>
  <c r="Z212" i="26"/>
  <c r="Z213" i="26"/>
  <c r="Z214" i="26"/>
  <c r="Z215" i="26"/>
  <c r="Z216" i="26"/>
  <c r="Z217" i="26"/>
  <c r="Z218" i="26"/>
  <c r="Z219" i="26"/>
  <c r="Z220" i="26"/>
  <c r="Z221" i="26"/>
  <c r="Z222" i="26"/>
  <c r="Z223" i="26"/>
  <c r="Z224" i="26"/>
  <c r="Z225" i="26"/>
  <c r="Z226" i="26"/>
  <c r="Z227" i="26"/>
  <c r="Z228" i="26"/>
  <c r="Z229" i="26"/>
  <c r="Z230" i="26"/>
  <c r="Z231" i="26"/>
  <c r="Z232" i="26"/>
  <c r="Z233" i="26"/>
  <c r="Z234" i="26"/>
  <c r="Z235" i="26"/>
  <c r="Z236" i="26"/>
  <c r="Z237" i="26"/>
  <c r="Z238" i="26"/>
  <c r="Z239" i="26"/>
  <c r="Z240" i="26"/>
  <c r="Z241" i="26"/>
  <c r="Z242" i="26"/>
  <c r="Z243" i="26"/>
  <c r="Z244" i="26"/>
  <c r="Z245" i="26"/>
  <c r="Z246" i="26"/>
  <c r="Z247" i="26"/>
  <c r="Z248" i="26"/>
  <c r="Z249" i="26"/>
  <c r="Z250" i="26"/>
  <c r="Z251" i="26"/>
  <c r="Z252" i="26"/>
  <c r="Z253" i="26"/>
  <c r="Z254" i="26"/>
  <c r="Z255" i="26"/>
  <c r="Z256" i="26"/>
  <c r="Z257" i="26"/>
  <c r="Z258" i="26"/>
  <c r="Z259" i="26"/>
  <c r="Z260" i="26"/>
  <c r="Z261" i="26"/>
  <c r="Z262" i="26"/>
  <c r="Z263" i="26"/>
  <c r="Z264" i="26"/>
  <c r="Z265" i="26"/>
  <c r="Z266" i="26"/>
  <c r="Z267" i="26"/>
  <c r="Z268" i="26"/>
  <c r="Z269" i="26"/>
  <c r="Z270" i="26"/>
  <c r="Z271" i="26"/>
  <c r="Z272" i="26"/>
  <c r="Z273" i="26"/>
  <c r="Z274" i="26"/>
  <c r="Z275" i="26"/>
  <c r="Z276" i="26"/>
  <c r="Z277" i="26"/>
  <c r="Z278" i="26"/>
  <c r="Z279" i="26"/>
  <c r="Z280" i="26"/>
  <c r="Z281" i="26"/>
  <c r="Z282" i="26"/>
  <c r="Z283" i="26"/>
  <c r="Z284" i="26"/>
  <c r="Z285" i="26"/>
  <c r="Z286" i="26"/>
  <c r="Z287" i="26"/>
  <c r="Z288" i="26"/>
  <c r="Z289" i="26"/>
  <c r="Z290" i="26"/>
  <c r="Z291" i="26"/>
  <c r="Z292" i="26"/>
  <c r="Z293" i="26"/>
  <c r="Z294" i="26"/>
  <c r="Z295" i="26"/>
  <c r="Z296" i="26"/>
  <c r="Z297" i="26"/>
  <c r="Z298" i="26"/>
  <c r="Z299" i="26"/>
  <c r="Z300" i="26"/>
  <c r="Z301" i="26"/>
  <c r="Z302" i="26"/>
  <c r="Z303" i="26"/>
  <c r="Z304" i="26"/>
  <c r="Z305" i="26"/>
  <c r="Z306" i="26"/>
  <c r="Z307" i="26"/>
  <c r="Z308" i="26"/>
  <c r="Z309" i="26"/>
  <c r="Z310" i="26"/>
  <c r="Z311" i="26"/>
  <c r="Z312" i="26"/>
  <c r="Z313" i="26"/>
  <c r="Z314" i="26"/>
  <c r="Z315" i="26"/>
  <c r="Z316" i="26"/>
  <c r="Z317" i="26"/>
  <c r="Z318" i="26"/>
  <c r="Z319" i="26"/>
  <c r="Z320" i="26"/>
  <c r="Z321" i="26"/>
  <c r="Z322" i="26"/>
  <c r="Z323" i="26"/>
  <c r="Z324" i="26"/>
  <c r="Z325" i="26"/>
  <c r="Z326" i="26"/>
  <c r="Z327" i="26"/>
  <c r="Z328" i="26"/>
  <c r="Z329" i="26"/>
  <c r="Z330" i="26"/>
  <c r="Z331" i="26"/>
  <c r="Z332" i="26"/>
  <c r="Z333" i="26"/>
  <c r="Z334" i="26"/>
  <c r="Z335" i="26"/>
  <c r="Z336" i="26"/>
  <c r="Z337" i="26"/>
  <c r="Z338" i="26"/>
  <c r="Z339" i="26"/>
  <c r="Z340" i="26"/>
  <c r="Z341" i="26"/>
  <c r="Z342" i="26"/>
  <c r="Z343" i="26"/>
  <c r="Z344" i="26"/>
  <c r="Z345" i="26"/>
  <c r="Z346" i="26"/>
  <c r="Z347" i="26"/>
  <c r="Z348" i="26"/>
  <c r="Z349" i="26"/>
  <c r="Z350" i="26"/>
  <c r="Z351" i="26"/>
  <c r="Z352" i="26"/>
  <c r="Z353" i="26"/>
  <c r="Z354" i="26"/>
  <c r="Z355" i="26"/>
  <c r="Z356" i="26"/>
  <c r="Z357" i="26"/>
  <c r="Z358" i="26"/>
  <c r="Z359" i="26"/>
  <c r="Z360" i="26"/>
  <c r="Z361" i="26"/>
  <c r="Z362" i="26"/>
  <c r="Z363" i="26"/>
  <c r="Z364" i="26"/>
  <c r="Z365" i="26"/>
  <c r="Z366" i="26"/>
  <c r="Z367" i="26"/>
  <c r="Z368" i="26"/>
  <c r="Z369" i="26"/>
  <c r="Z370" i="26"/>
  <c r="Z371" i="26"/>
  <c r="Z372" i="26"/>
  <c r="Z373" i="26"/>
  <c r="Z374" i="26"/>
  <c r="Z375" i="26"/>
  <c r="Z376" i="26"/>
  <c r="Z377" i="26"/>
  <c r="Z378" i="26"/>
  <c r="Z379" i="26"/>
  <c r="Z380" i="26"/>
  <c r="Z381" i="26"/>
  <c r="Z382" i="26"/>
  <c r="Z383" i="26"/>
  <c r="Z384" i="26"/>
  <c r="Z385" i="26"/>
  <c r="Z386" i="26"/>
  <c r="Z387" i="26"/>
  <c r="Z388" i="26"/>
  <c r="Z389" i="26"/>
  <c r="Z390" i="26"/>
  <c r="Z391" i="26"/>
  <c r="Z392" i="26"/>
  <c r="Z393" i="26"/>
  <c r="Z394" i="26"/>
  <c r="Z395" i="26"/>
  <c r="Z396" i="26"/>
  <c r="Z397" i="26"/>
  <c r="Z398" i="26"/>
  <c r="Z399" i="26"/>
  <c r="Z400" i="26"/>
  <c r="Z401" i="26"/>
  <c r="Z402" i="26"/>
  <c r="Z403" i="26"/>
  <c r="Z404" i="26"/>
  <c r="Z405" i="26"/>
  <c r="Z406" i="26"/>
  <c r="Z407" i="26"/>
  <c r="Z408" i="26"/>
  <c r="Z409" i="26"/>
  <c r="Z410" i="26"/>
  <c r="Z411" i="26"/>
  <c r="Z412" i="26"/>
  <c r="Z413" i="26"/>
  <c r="Z414" i="26"/>
  <c r="Z415" i="26"/>
  <c r="Z416" i="26"/>
  <c r="Z417" i="26"/>
  <c r="Z418" i="26"/>
  <c r="Z419" i="26"/>
  <c r="Z420" i="26"/>
  <c r="Z421" i="26"/>
  <c r="Z422" i="26"/>
  <c r="Z423" i="26"/>
  <c r="Z424" i="26"/>
  <c r="Z425" i="26"/>
  <c r="Z426" i="26"/>
  <c r="Z427" i="26"/>
  <c r="Z428" i="26"/>
  <c r="Z429" i="26"/>
  <c r="Z430" i="26"/>
  <c r="Z431" i="26"/>
  <c r="Z432" i="26"/>
  <c r="Z433" i="26"/>
  <c r="Z434" i="26"/>
  <c r="Z435" i="26"/>
  <c r="Z436" i="26"/>
  <c r="Z437" i="26"/>
  <c r="Z438" i="26"/>
  <c r="Z439" i="26"/>
  <c r="Z440" i="26"/>
  <c r="Z441" i="26"/>
  <c r="Z442" i="26"/>
  <c r="Z443" i="26"/>
  <c r="Z444" i="26"/>
  <c r="Z445" i="26"/>
  <c r="Z446" i="26"/>
  <c r="Z447" i="26"/>
  <c r="Z448" i="26"/>
  <c r="Z449" i="26"/>
  <c r="Z450" i="26"/>
  <c r="Z451" i="26"/>
  <c r="Z452" i="26"/>
  <c r="Z453" i="26"/>
  <c r="Z454" i="26"/>
  <c r="Z455" i="26"/>
  <c r="Z456" i="26"/>
  <c r="Z457" i="26"/>
  <c r="Z458" i="26"/>
  <c r="Z459" i="26"/>
  <c r="Z460" i="26"/>
  <c r="Z461" i="26"/>
  <c r="Z462" i="26"/>
  <c r="Z463" i="26"/>
  <c r="Z464" i="26"/>
  <c r="Z465" i="26"/>
  <c r="Z466" i="26"/>
  <c r="Z467" i="26"/>
  <c r="Z468" i="26"/>
  <c r="Z469" i="26"/>
  <c r="Z470" i="26"/>
  <c r="Z471" i="26"/>
  <c r="Z472" i="26"/>
  <c r="Z473" i="26"/>
  <c r="Z474" i="26"/>
  <c r="Z475" i="26"/>
  <c r="Z476" i="26"/>
  <c r="Z477" i="26"/>
  <c r="Z478" i="26"/>
  <c r="Z479" i="26"/>
  <c r="Z480" i="26"/>
  <c r="Z481" i="26"/>
  <c r="Z482" i="26"/>
  <c r="Z483" i="26"/>
  <c r="Z484" i="26"/>
  <c r="Z485" i="26"/>
  <c r="Z486" i="26"/>
  <c r="Z487" i="26"/>
  <c r="Z488" i="26"/>
  <c r="Z489" i="26"/>
  <c r="Z490" i="26"/>
  <c r="Z491" i="26"/>
  <c r="Z492" i="26"/>
  <c r="Z493" i="26"/>
  <c r="Z494" i="26"/>
  <c r="Z495" i="26"/>
  <c r="Z496" i="26"/>
  <c r="Z497" i="26"/>
  <c r="Z498" i="26"/>
  <c r="Z499" i="26"/>
  <c r="Z500" i="26"/>
  <c r="Z501" i="26"/>
  <c r="Z502" i="26"/>
  <c r="Z503" i="26"/>
  <c r="Z504" i="26"/>
  <c r="Z505" i="26"/>
  <c r="Z506" i="26"/>
  <c r="Z507" i="26"/>
  <c r="Z508" i="26"/>
  <c r="Z509" i="26"/>
  <c r="Z510" i="26"/>
  <c r="Z511" i="26"/>
  <c r="Z512" i="26"/>
  <c r="Z513" i="26"/>
  <c r="Z514" i="26"/>
  <c r="Z515" i="26"/>
  <c r="Z516" i="26"/>
  <c r="Z517" i="26"/>
  <c r="Z518" i="26"/>
  <c r="Z519" i="26"/>
  <c r="Z520" i="26"/>
  <c r="Z521" i="26"/>
  <c r="Z522" i="26"/>
  <c r="Z523" i="26"/>
  <c r="Z524" i="26"/>
  <c r="Z525" i="26"/>
  <c r="Z526" i="26"/>
  <c r="Z527" i="26"/>
  <c r="Z528" i="26"/>
  <c r="Z529" i="26"/>
  <c r="Z530" i="26"/>
  <c r="Z531" i="26"/>
  <c r="Z532" i="26"/>
  <c r="Z533" i="26"/>
  <c r="Z534" i="26"/>
  <c r="Z535" i="26"/>
  <c r="Z536" i="26"/>
  <c r="Z537" i="26"/>
  <c r="Z538" i="26"/>
  <c r="Z539" i="26"/>
  <c r="Z540" i="26"/>
  <c r="Z541" i="26"/>
  <c r="Z542" i="26"/>
  <c r="Z543" i="26"/>
  <c r="Z544" i="26"/>
  <c r="Z545" i="26"/>
  <c r="Z546" i="26"/>
  <c r="Z547" i="26"/>
  <c r="Z548" i="26"/>
  <c r="Z549" i="26"/>
  <c r="Z550" i="26"/>
  <c r="Z551" i="26"/>
  <c r="Z552" i="26"/>
  <c r="Z553" i="26"/>
  <c r="Z554" i="26"/>
  <c r="Z555" i="26"/>
  <c r="Z556" i="26"/>
  <c r="Z557" i="26"/>
  <c r="Z558" i="26"/>
  <c r="Z559" i="26"/>
  <c r="Z560" i="26"/>
  <c r="Z561" i="26"/>
  <c r="Z562" i="26"/>
  <c r="Z563" i="26"/>
  <c r="Z564" i="26"/>
  <c r="Z565" i="26"/>
  <c r="Z566" i="26"/>
  <c r="Z567" i="26"/>
  <c r="Z568" i="26"/>
  <c r="Z569" i="26"/>
  <c r="Z570" i="26"/>
  <c r="Z571" i="26"/>
  <c r="Z572" i="26"/>
  <c r="Z573" i="26"/>
  <c r="Z574" i="26"/>
  <c r="Z575" i="26"/>
  <c r="Z576" i="26"/>
  <c r="Z577" i="26"/>
  <c r="Z578" i="26"/>
  <c r="Z579" i="26"/>
  <c r="Z580" i="26"/>
  <c r="Z581" i="26"/>
  <c r="Z582" i="26"/>
  <c r="Z583" i="26"/>
  <c r="Z584" i="26"/>
  <c r="Z585" i="26"/>
  <c r="Z586" i="26"/>
  <c r="Z587" i="26"/>
  <c r="Z588" i="26"/>
  <c r="Z589" i="26"/>
  <c r="Z590" i="26"/>
  <c r="Z591" i="26"/>
  <c r="Z592" i="26"/>
  <c r="Z593" i="26"/>
  <c r="Z594" i="26"/>
  <c r="Z595" i="26"/>
  <c r="Z596" i="26"/>
  <c r="Z597" i="26"/>
  <c r="Z598" i="26"/>
  <c r="Z599" i="26"/>
  <c r="Z600" i="26"/>
  <c r="Z601" i="26"/>
  <c r="Z602" i="26"/>
  <c r="Z603" i="26"/>
  <c r="Z604" i="26"/>
  <c r="Z605" i="26"/>
  <c r="Z606" i="26"/>
  <c r="Z607" i="26"/>
  <c r="Z608" i="26"/>
  <c r="Z609" i="26"/>
  <c r="Z610" i="26"/>
  <c r="Z611" i="26"/>
  <c r="Z612" i="26"/>
  <c r="Z613" i="26"/>
  <c r="Z614" i="26"/>
  <c r="Z615" i="26"/>
  <c r="Z616" i="26"/>
  <c r="Z617" i="26"/>
  <c r="Z618" i="26"/>
  <c r="Z619" i="26"/>
  <c r="Z620" i="26"/>
  <c r="Z621" i="26"/>
  <c r="Z622" i="26"/>
  <c r="Z623" i="26"/>
  <c r="Z624" i="26"/>
  <c r="Z625" i="26"/>
  <c r="Z626" i="26"/>
  <c r="Z627" i="26"/>
  <c r="Z628" i="26"/>
  <c r="Z629" i="26"/>
  <c r="Z630" i="26"/>
  <c r="Z631" i="26"/>
  <c r="Z632" i="26"/>
  <c r="Z633" i="26"/>
  <c r="Z634" i="26"/>
  <c r="Z635" i="26"/>
  <c r="Z636" i="26"/>
  <c r="Z637" i="26"/>
  <c r="Z638" i="26"/>
  <c r="Z639" i="26"/>
  <c r="Z640" i="26"/>
  <c r="Z641" i="26"/>
  <c r="Z642" i="26"/>
  <c r="Z643" i="26"/>
  <c r="Z644" i="26"/>
  <c r="Z645" i="26"/>
  <c r="Z646" i="26"/>
  <c r="Z647" i="26"/>
  <c r="Z648" i="26"/>
  <c r="Z649" i="26"/>
  <c r="Z650" i="26"/>
  <c r="Z651" i="26"/>
  <c r="Z652" i="26"/>
  <c r="Z653" i="26"/>
  <c r="Z654" i="26"/>
  <c r="Z655" i="26"/>
  <c r="Z656" i="26"/>
  <c r="Z657" i="26"/>
  <c r="Z658" i="26"/>
  <c r="Z659" i="26"/>
  <c r="Z660" i="26"/>
  <c r="Z661" i="26"/>
  <c r="Z662" i="26"/>
  <c r="Z663" i="26"/>
  <c r="Z664" i="26"/>
  <c r="Z665" i="26"/>
  <c r="Z666" i="26"/>
  <c r="Z667" i="26"/>
  <c r="Z668" i="26"/>
  <c r="Z669" i="26"/>
  <c r="Z670" i="26"/>
  <c r="Z671" i="26"/>
  <c r="Z672" i="26"/>
  <c r="Z673" i="26"/>
  <c r="Z674" i="26"/>
  <c r="Z675" i="26"/>
  <c r="Z676" i="26"/>
  <c r="Z677" i="26"/>
  <c r="Z678" i="26"/>
  <c r="Z679" i="26"/>
  <c r="Z680" i="26"/>
  <c r="Z681" i="26"/>
  <c r="Z682" i="26"/>
  <c r="Z683" i="26"/>
  <c r="Z684" i="26"/>
  <c r="Z685" i="26"/>
  <c r="Z686" i="26"/>
  <c r="Z687" i="26"/>
  <c r="Z688" i="26"/>
  <c r="Z689" i="26"/>
  <c r="Z690" i="26"/>
  <c r="Z691" i="26"/>
  <c r="Z692" i="26"/>
  <c r="Z693" i="26"/>
  <c r="Z694" i="26"/>
  <c r="Z695" i="26"/>
  <c r="Z696" i="26"/>
  <c r="Z697" i="26"/>
  <c r="Z698" i="26"/>
  <c r="Z699" i="26"/>
  <c r="Z700" i="26"/>
  <c r="Z701" i="26"/>
  <c r="Z702" i="26"/>
  <c r="Z703" i="26"/>
  <c r="Z704" i="26"/>
  <c r="Z705" i="26"/>
  <c r="Z706" i="26"/>
  <c r="Z707" i="26"/>
  <c r="Z708" i="26"/>
  <c r="Z709" i="26"/>
  <c r="Z710" i="26"/>
  <c r="Z711" i="26"/>
  <c r="Z712" i="26"/>
  <c r="Z713" i="26"/>
  <c r="Z714" i="26"/>
  <c r="Z715" i="26"/>
  <c r="Z716" i="26"/>
  <c r="Z717" i="26"/>
  <c r="Z718" i="26"/>
  <c r="Z719" i="26"/>
  <c r="Z720" i="26"/>
  <c r="Z721" i="26"/>
  <c r="Z722" i="26"/>
  <c r="Z723" i="26"/>
  <c r="Z724" i="26"/>
  <c r="Z725" i="26"/>
  <c r="Z726" i="26"/>
  <c r="Z727" i="26"/>
  <c r="Z728" i="26"/>
  <c r="Z729" i="26"/>
  <c r="Z730" i="26"/>
  <c r="Z731" i="26"/>
  <c r="Z732" i="26"/>
  <c r="Z733" i="26"/>
  <c r="Z734" i="26"/>
  <c r="Z735" i="26"/>
  <c r="Z736" i="26"/>
  <c r="Z737" i="26"/>
  <c r="Z738" i="26"/>
  <c r="Z739" i="26"/>
  <c r="Z740" i="26"/>
  <c r="Z741" i="26"/>
  <c r="Z742" i="26"/>
  <c r="Z743" i="26"/>
  <c r="Z744" i="26"/>
  <c r="Z745" i="26"/>
  <c r="Z746" i="26"/>
  <c r="Z747" i="26"/>
  <c r="Z748" i="26"/>
  <c r="Z749" i="26"/>
  <c r="Z750" i="26"/>
  <c r="Z751" i="26"/>
  <c r="Z752" i="26"/>
  <c r="Z753" i="26"/>
  <c r="Z754" i="26"/>
  <c r="Z755" i="26"/>
  <c r="Z756" i="26"/>
  <c r="Z757" i="26"/>
  <c r="Z758" i="26"/>
  <c r="Z759" i="26"/>
  <c r="Z760" i="26"/>
  <c r="Z761" i="26"/>
  <c r="Z762" i="26"/>
  <c r="Z763" i="26"/>
  <c r="Z764" i="26"/>
  <c r="Z765" i="26"/>
  <c r="Z766" i="26"/>
  <c r="Z767" i="26"/>
  <c r="Z768" i="26"/>
  <c r="Z769" i="26"/>
  <c r="Z770" i="26"/>
  <c r="Z771" i="26"/>
  <c r="Z772" i="26"/>
  <c r="Z773" i="26"/>
  <c r="Z774" i="26"/>
  <c r="Z775" i="26"/>
  <c r="Z776" i="26"/>
  <c r="Z777" i="26"/>
  <c r="Z778" i="26"/>
  <c r="Z779" i="26"/>
  <c r="Z780" i="26"/>
  <c r="Z781" i="26"/>
  <c r="Z782" i="26"/>
  <c r="Z783" i="26"/>
  <c r="Z784" i="26"/>
  <c r="Z785" i="26"/>
  <c r="Z786" i="26"/>
  <c r="Z787" i="26"/>
  <c r="Z788" i="26"/>
  <c r="Z789" i="26"/>
  <c r="Z790" i="26"/>
  <c r="Z791" i="26"/>
  <c r="Z792" i="26"/>
  <c r="Z793" i="26"/>
  <c r="Z794" i="26"/>
  <c r="Z795" i="26"/>
  <c r="Z796" i="26"/>
  <c r="Z797" i="26"/>
  <c r="Z798" i="26"/>
  <c r="Z799" i="26"/>
  <c r="Z800" i="26"/>
  <c r="Z801" i="26"/>
  <c r="Z802" i="26"/>
  <c r="Z803" i="26"/>
  <c r="Z804" i="26"/>
  <c r="Z805" i="26"/>
  <c r="Z806" i="26"/>
  <c r="Z807" i="26"/>
  <c r="Z808" i="26"/>
  <c r="Z809" i="26"/>
  <c r="Z810" i="26"/>
  <c r="Z811" i="26"/>
  <c r="Z812" i="26"/>
  <c r="Z813" i="26"/>
  <c r="Z814" i="26"/>
  <c r="Z815" i="26"/>
  <c r="Z816" i="26"/>
  <c r="Z817" i="26"/>
  <c r="Z818" i="26"/>
  <c r="Z819" i="26"/>
  <c r="Z820" i="26"/>
  <c r="Z821" i="26"/>
  <c r="Z822" i="26"/>
  <c r="Z823" i="26"/>
  <c r="Z824" i="26"/>
  <c r="Z825" i="26"/>
  <c r="Z826" i="26"/>
  <c r="Z827" i="26"/>
  <c r="Z828" i="26"/>
  <c r="Z829" i="26"/>
  <c r="Z830" i="26"/>
  <c r="Z831" i="26"/>
  <c r="Z832" i="26"/>
  <c r="Z833" i="26"/>
  <c r="Z834" i="26"/>
  <c r="Z835" i="26"/>
  <c r="Z836" i="26"/>
  <c r="Z837" i="26"/>
  <c r="Z838" i="26"/>
  <c r="Z839" i="26"/>
  <c r="Z840" i="26"/>
  <c r="Z841" i="26"/>
  <c r="Z842" i="26"/>
  <c r="Z843" i="26"/>
  <c r="Z844" i="26"/>
  <c r="Z845" i="26"/>
  <c r="Z846" i="26"/>
  <c r="Z847" i="26"/>
  <c r="Z848" i="26"/>
  <c r="Z849" i="26"/>
  <c r="Z850" i="26"/>
  <c r="Z851" i="26"/>
  <c r="Z852" i="26"/>
  <c r="Z853" i="26"/>
  <c r="Z854" i="26"/>
  <c r="Z855" i="26"/>
  <c r="Z856" i="26"/>
  <c r="Z857" i="26"/>
  <c r="Z858" i="26"/>
  <c r="Z859" i="26"/>
  <c r="Z860" i="26"/>
  <c r="Z861" i="26"/>
  <c r="Z862" i="26"/>
  <c r="Z863" i="26"/>
  <c r="Z864" i="26"/>
  <c r="Z865" i="26"/>
  <c r="Z866" i="26"/>
  <c r="Z867" i="26"/>
  <c r="Z868" i="26"/>
  <c r="Z869" i="26"/>
  <c r="Z870" i="26"/>
  <c r="Z871" i="26"/>
  <c r="Z872" i="26"/>
  <c r="Z873" i="26"/>
  <c r="Z874" i="26"/>
  <c r="Z875" i="26"/>
  <c r="Z876" i="26"/>
  <c r="Z877" i="26"/>
  <c r="Z878" i="26"/>
  <c r="Z879" i="26"/>
  <c r="Z880" i="26"/>
  <c r="Z881" i="26"/>
  <c r="Z882" i="26"/>
  <c r="Z883" i="26"/>
  <c r="Z884" i="26"/>
  <c r="Z885" i="26"/>
  <c r="Z886" i="26"/>
  <c r="Z887" i="26"/>
  <c r="Z888" i="26"/>
  <c r="Z889" i="26"/>
  <c r="Z890" i="26"/>
  <c r="Z891" i="26"/>
  <c r="Z892" i="26"/>
  <c r="Z893" i="26"/>
  <c r="Z894" i="26"/>
  <c r="Z895" i="26"/>
  <c r="Z896" i="26"/>
  <c r="Z897" i="26"/>
  <c r="Z898" i="26"/>
  <c r="Z899" i="26"/>
  <c r="Z900" i="26"/>
  <c r="Z901" i="26"/>
  <c r="Z902" i="26"/>
  <c r="Z903" i="26"/>
  <c r="Z904" i="26"/>
  <c r="Z905" i="26"/>
  <c r="Z906" i="26"/>
  <c r="Z907" i="26"/>
  <c r="Z908" i="26"/>
  <c r="Z909" i="26"/>
  <c r="Z910" i="26"/>
  <c r="Z911" i="26"/>
  <c r="Z912" i="26"/>
  <c r="Z913" i="26"/>
  <c r="Z914" i="26"/>
  <c r="Z915" i="26"/>
  <c r="Z916" i="26"/>
  <c r="Z917" i="26"/>
  <c r="Z918" i="26"/>
  <c r="Z919" i="26"/>
  <c r="Z920" i="26"/>
  <c r="Z921" i="26"/>
  <c r="Z922" i="26"/>
  <c r="Z923" i="26"/>
  <c r="Z924" i="26"/>
  <c r="Z925" i="26"/>
  <c r="Z926" i="26"/>
  <c r="Z927" i="26"/>
  <c r="Z928" i="26"/>
  <c r="Z929" i="26"/>
  <c r="Z930" i="26"/>
  <c r="Z931" i="26"/>
  <c r="Z932" i="26"/>
  <c r="Z933" i="26"/>
  <c r="Z934" i="26"/>
  <c r="Z935" i="26"/>
  <c r="Z936" i="26"/>
  <c r="Z937" i="26"/>
  <c r="Z938" i="26"/>
  <c r="Z939" i="26"/>
  <c r="Z940" i="26"/>
  <c r="Z941" i="26"/>
  <c r="Z942" i="26"/>
  <c r="Z943" i="26"/>
  <c r="Z944" i="26"/>
  <c r="Z945" i="26"/>
  <c r="Z946" i="26"/>
  <c r="Z947" i="26"/>
  <c r="Z948" i="26"/>
  <c r="Z949" i="26"/>
  <c r="Z950" i="26"/>
  <c r="Z951" i="26"/>
  <c r="Z952" i="26"/>
  <c r="Z953" i="26"/>
  <c r="Z954" i="26"/>
  <c r="Z955" i="26"/>
  <c r="Z956" i="26"/>
  <c r="Z957" i="26"/>
  <c r="Z958" i="26"/>
  <c r="Z959" i="26"/>
  <c r="Z960" i="26"/>
  <c r="Z961" i="26"/>
  <c r="Z962" i="26"/>
  <c r="Z963" i="26"/>
  <c r="Z964" i="26"/>
  <c r="Z965" i="26"/>
  <c r="Z966" i="26"/>
  <c r="Z967" i="26"/>
  <c r="Z968" i="26"/>
  <c r="Z969" i="26"/>
  <c r="Z970" i="26"/>
  <c r="Z971" i="26"/>
  <c r="Z972" i="26"/>
  <c r="Z973" i="26"/>
  <c r="Z974" i="26"/>
  <c r="Z975" i="26"/>
  <c r="Z976" i="26"/>
  <c r="Z977" i="26"/>
  <c r="Z978" i="26"/>
  <c r="Z979" i="26"/>
  <c r="Z980" i="26"/>
  <c r="Z981" i="26"/>
  <c r="Z982" i="26"/>
  <c r="Z983" i="26"/>
  <c r="Z984" i="26"/>
  <c r="Z985" i="26"/>
  <c r="Z986" i="26"/>
  <c r="Z987" i="26"/>
  <c r="Z988" i="26"/>
  <c r="Z989" i="26"/>
  <c r="Z990" i="26"/>
  <c r="Z991" i="26"/>
  <c r="Z992" i="26"/>
  <c r="Z993" i="26"/>
  <c r="Z994" i="26"/>
  <c r="Z995" i="26"/>
  <c r="Z996" i="26"/>
  <c r="Z997" i="26"/>
  <c r="Z998" i="26"/>
  <c r="Z999" i="26"/>
  <c r="Z1000" i="26"/>
  <c r="Z1001" i="26"/>
  <c r="Z2" i="26"/>
  <c r="Y3" i="26"/>
  <c r="Y4" i="26"/>
  <c r="Y5" i="26"/>
  <c r="Y6" i="26"/>
  <c r="Y7" i="26"/>
  <c r="Y8" i="26"/>
  <c r="Y9" i="26"/>
  <c r="Y10" i="26"/>
  <c r="Y11" i="26"/>
  <c r="Y12" i="26"/>
  <c r="Y13" i="26"/>
  <c r="Y14" i="26"/>
  <c r="Y15" i="26"/>
  <c r="Y16" i="26"/>
  <c r="Y17" i="26"/>
  <c r="Y18" i="26"/>
  <c r="Y19" i="26"/>
  <c r="Y20" i="26"/>
  <c r="Y21" i="26"/>
  <c r="Y22" i="26"/>
  <c r="Y23" i="26"/>
  <c r="Y24" i="26"/>
  <c r="Y25" i="26"/>
  <c r="Y26" i="26"/>
  <c r="Y27" i="26"/>
  <c r="Y28" i="26"/>
  <c r="Y29" i="26"/>
  <c r="Y30" i="26"/>
  <c r="Y31" i="26"/>
  <c r="Y32" i="26"/>
  <c r="Y33" i="26"/>
  <c r="Y34" i="26"/>
  <c r="Y35" i="26"/>
  <c r="Y36" i="26"/>
  <c r="Y37" i="26"/>
  <c r="Y38" i="26"/>
  <c r="Y39" i="26"/>
  <c r="Y40" i="26"/>
  <c r="Y41" i="26"/>
  <c r="Y42" i="26"/>
  <c r="Y43" i="26"/>
  <c r="Y44" i="26"/>
  <c r="Y45" i="26"/>
  <c r="Y46" i="26"/>
  <c r="Y47" i="26"/>
  <c r="Y48" i="26"/>
  <c r="Y49" i="26"/>
  <c r="Y50" i="26"/>
  <c r="Y51" i="26"/>
  <c r="Y52" i="26"/>
  <c r="Y53" i="26"/>
  <c r="Y54" i="26"/>
  <c r="Y55" i="26"/>
  <c r="Y56" i="26"/>
  <c r="Y57" i="26"/>
  <c r="Y58" i="26"/>
  <c r="Y59" i="26"/>
  <c r="Y60" i="26"/>
  <c r="Y61" i="26"/>
  <c r="Y62" i="26"/>
  <c r="Y63" i="26"/>
  <c r="Y64" i="26"/>
  <c r="Y65" i="26"/>
  <c r="Y66" i="26"/>
  <c r="Y67" i="26"/>
  <c r="Y68" i="26"/>
  <c r="Y69" i="26"/>
  <c r="Y70" i="26"/>
  <c r="Y71" i="26"/>
  <c r="Y72" i="26"/>
  <c r="Y73" i="26"/>
  <c r="Y74" i="26"/>
  <c r="Y75" i="26"/>
  <c r="Y76" i="26"/>
  <c r="Y77" i="26"/>
  <c r="Y78" i="26"/>
  <c r="Y79" i="26"/>
  <c r="Y80" i="26"/>
  <c r="Y81" i="26"/>
  <c r="Y82" i="26"/>
  <c r="Y83" i="26"/>
  <c r="Y84" i="26"/>
  <c r="Y85" i="26"/>
  <c r="Y86" i="26"/>
  <c r="Y87" i="26"/>
  <c r="Y88" i="26"/>
  <c r="Y89" i="26"/>
  <c r="Y90" i="26"/>
  <c r="Y91" i="26"/>
  <c r="Y92" i="26"/>
  <c r="Y93" i="26"/>
  <c r="Y94" i="26"/>
  <c r="Y95" i="26"/>
  <c r="Y96" i="26"/>
  <c r="Y97" i="26"/>
  <c r="Y98" i="26"/>
  <c r="Y99" i="26"/>
  <c r="Y100" i="26"/>
  <c r="Y101" i="26"/>
  <c r="Y102" i="26"/>
  <c r="Y103" i="26"/>
  <c r="Y104" i="26"/>
  <c r="Y105" i="26"/>
  <c r="Y106" i="26"/>
  <c r="Y107" i="26"/>
  <c r="Y108" i="26"/>
  <c r="Y109" i="26"/>
  <c r="Y110" i="26"/>
  <c r="Y111" i="26"/>
  <c r="Y112" i="26"/>
  <c r="Y113" i="26"/>
  <c r="Y114" i="26"/>
  <c r="Y115" i="26"/>
  <c r="Y116" i="26"/>
  <c r="Y117" i="26"/>
  <c r="Y118" i="26"/>
  <c r="Y119" i="26"/>
  <c r="Y120" i="26"/>
  <c r="Y121" i="26"/>
  <c r="Y122" i="26"/>
  <c r="Y123" i="26"/>
  <c r="Y124" i="26"/>
  <c r="Y125" i="26"/>
  <c r="Y126" i="26"/>
  <c r="Y127" i="26"/>
  <c r="Y128" i="26"/>
  <c r="Y129" i="26"/>
  <c r="Y130" i="26"/>
  <c r="Y131" i="26"/>
  <c r="Y132" i="26"/>
  <c r="Y133" i="26"/>
  <c r="Y134" i="26"/>
  <c r="Y135" i="26"/>
  <c r="Y136" i="26"/>
  <c r="Y137" i="26"/>
  <c r="Y138" i="26"/>
  <c r="Y139" i="26"/>
  <c r="Y140" i="26"/>
  <c r="Y141" i="26"/>
  <c r="Y142" i="26"/>
  <c r="Y143" i="26"/>
  <c r="Y144" i="26"/>
  <c r="Y145" i="26"/>
  <c r="Y146" i="26"/>
  <c r="Y147" i="26"/>
  <c r="Y148" i="26"/>
  <c r="Y149" i="26"/>
  <c r="Y150" i="26"/>
  <c r="Y151" i="26"/>
  <c r="Y152" i="26"/>
  <c r="Y153" i="26"/>
  <c r="Y154" i="26"/>
  <c r="Y155" i="26"/>
  <c r="Y156" i="26"/>
  <c r="Y157" i="26"/>
  <c r="Y158" i="26"/>
  <c r="Y159" i="26"/>
  <c r="Y160" i="26"/>
  <c r="Y161" i="26"/>
  <c r="Y162" i="26"/>
  <c r="Y163" i="26"/>
  <c r="Y164" i="26"/>
  <c r="Y165" i="26"/>
  <c r="Y166" i="26"/>
  <c r="Y167" i="26"/>
  <c r="Y168" i="26"/>
  <c r="Y169" i="26"/>
  <c r="Y170" i="26"/>
  <c r="Y171" i="26"/>
  <c r="Y172" i="26"/>
  <c r="Y173" i="26"/>
  <c r="Y174" i="26"/>
  <c r="Y175" i="26"/>
  <c r="Y176" i="26"/>
  <c r="Y177" i="26"/>
  <c r="Y178" i="26"/>
  <c r="Y179" i="26"/>
  <c r="Y180" i="26"/>
  <c r="Y181" i="26"/>
  <c r="Y182" i="26"/>
  <c r="Y183" i="26"/>
  <c r="Y184" i="26"/>
  <c r="Y185" i="26"/>
  <c r="Y186" i="26"/>
  <c r="Y187" i="26"/>
  <c r="Y188" i="26"/>
  <c r="Y189" i="26"/>
  <c r="Y190" i="26"/>
  <c r="Y191" i="26"/>
  <c r="Y192" i="26"/>
  <c r="Y193" i="26"/>
  <c r="Y194" i="26"/>
  <c r="Y195" i="26"/>
  <c r="Y196" i="26"/>
  <c r="Y197" i="26"/>
  <c r="Y198" i="26"/>
  <c r="Y199" i="26"/>
  <c r="Y200" i="26"/>
  <c r="Y201" i="26"/>
  <c r="Y202" i="26"/>
  <c r="Y203" i="26"/>
  <c r="Y204" i="26"/>
  <c r="Y205" i="26"/>
  <c r="Y206" i="26"/>
  <c r="Y207" i="26"/>
  <c r="Y208" i="26"/>
  <c r="Y209" i="26"/>
  <c r="Y210" i="26"/>
  <c r="Y211" i="26"/>
  <c r="Y212" i="26"/>
  <c r="Y213" i="26"/>
  <c r="Y214" i="26"/>
  <c r="Y215" i="26"/>
  <c r="Y216" i="26"/>
  <c r="Y217" i="26"/>
  <c r="Y218" i="26"/>
  <c r="Y219" i="26"/>
  <c r="Y220" i="26"/>
  <c r="Y221" i="26"/>
  <c r="Y222" i="26"/>
  <c r="Y223" i="26"/>
  <c r="Y224" i="26"/>
  <c r="Y225" i="26"/>
  <c r="Y226" i="26"/>
  <c r="Y227" i="26"/>
  <c r="Y228" i="26"/>
  <c r="Y229" i="26"/>
  <c r="Y230" i="26"/>
  <c r="Y231" i="26"/>
  <c r="Y232" i="26"/>
  <c r="Y233" i="26"/>
  <c r="Y234" i="26"/>
  <c r="Y235" i="26"/>
  <c r="Y236" i="26"/>
  <c r="Y237" i="26"/>
  <c r="Y238" i="26"/>
  <c r="Y239" i="26"/>
  <c r="Y240" i="26"/>
  <c r="Y241" i="26"/>
  <c r="Y242" i="26"/>
  <c r="Y243" i="26"/>
  <c r="Y244" i="26"/>
  <c r="Y245" i="26"/>
  <c r="Y246" i="26"/>
  <c r="Y247" i="26"/>
  <c r="Y248" i="26"/>
  <c r="Y249" i="26"/>
  <c r="Y250" i="26"/>
  <c r="Y251" i="26"/>
  <c r="Y252" i="26"/>
  <c r="Y253" i="26"/>
  <c r="Y254" i="26"/>
  <c r="Y255" i="26"/>
  <c r="Y256" i="26"/>
  <c r="Y257" i="26"/>
  <c r="Y258" i="26"/>
  <c r="Y259" i="26"/>
  <c r="Y260" i="26"/>
  <c r="Y261" i="26"/>
  <c r="Y262" i="26"/>
  <c r="Y263" i="26"/>
  <c r="Y264" i="26"/>
  <c r="Y265" i="26"/>
  <c r="Y266" i="26"/>
  <c r="Y267" i="26"/>
  <c r="Y268" i="26"/>
  <c r="Y269" i="26"/>
  <c r="Y270" i="26"/>
  <c r="Y271" i="26"/>
  <c r="Y272" i="26"/>
  <c r="Y273" i="26"/>
  <c r="Y274" i="26"/>
  <c r="Y275" i="26"/>
  <c r="Y276" i="26"/>
  <c r="Y277" i="26"/>
  <c r="Y278" i="26"/>
  <c r="Y279" i="26"/>
  <c r="Y280" i="26"/>
  <c r="Y281" i="26"/>
  <c r="Y282" i="26"/>
  <c r="Y283" i="26"/>
  <c r="Y284" i="26"/>
  <c r="Y285" i="26"/>
  <c r="Y286" i="26"/>
  <c r="Y287" i="26"/>
  <c r="Y288" i="26"/>
  <c r="Y289" i="26"/>
  <c r="Y290" i="26"/>
  <c r="Y291" i="26"/>
  <c r="Y292" i="26"/>
  <c r="Y293" i="26"/>
  <c r="Y294" i="26"/>
  <c r="Y295" i="26"/>
  <c r="Y296" i="26"/>
  <c r="Y297" i="26"/>
  <c r="Y298" i="26"/>
  <c r="Y299" i="26"/>
  <c r="Y300" i="26"/>
  <c r="Y301" i="26"/>
  <c r="Y302" i="26"/>
  <c r="Y303" i="26"/>
  <c r="Y304" i="26"/>
  <c r="Y305" i="26"/>
  <c r="Y306" i="26"/>
  <c r="Y307" i="26"/>
  <c r="Y308" i="26"/>
  <c r="Y309" i="26"/>
  <c r="Y310" i="26"/>
  <c r="Y311" i="26"/>
  <c r="Y312" i="26"/>
  <c r="Y313" i="26"/>
  <c r="Y314" i="26"/>
  <c r="Y315" i="26"/>
  <c r="Y316" i="26"/>
  <c r="Y317" i="26"/>
  <c r="Y318" i="26"/>
  <c r="Y319" i="26"/>
  <c r="Y320" i="26"/>
  <c r="Y321" i="26"/>
  <c r="Y322" i="26"/>
  <c r="Y323" i="26"/>
  <c r="Y324" i="26"/>
  <c r="Y325" i="26"/>
  <c r="Y326" i="26"/>
  <c r="Y327" i="26"/>
  <c r="Y328" i="26"/>
  <c r="Y329" i="26"/>
  <c r="Y330" i="26"/>
  <c r="Y331" i="26"/>
  <c r="Y332" i="26"/>
  <c r="Y333" i="26"/>
  <c r="Y334" i="26"/>
  <c r="Y335" i="26"/>
  <c r="Y336" i="26"/>
  <c r="Y337" i="26"/>
  <c r="Y338" i="26"/>
  <c r="Y339" i="26"/>
  <c r="Y340" i="26"/>
  <c r="Y341" i="26"/>
  <c r="Y342" i="26"/>
  <c r="Y343" i="26"/>
  <c r="Y344" i="26"/>
  <c r="Y345" i="26"/>
  <c r="Y346" i="26"/>
  <c r="Y347" i="26"/>
  <c r="Y348" i="26"/>
  <c r="Y349" i="26"/>
  <c r="Y350" i="26"/>
  <c r="Y351" i="26"/>
  <c r="Y352" i="26"/>
  <c r="Y353" i="26"/>
  <c r="Y354" i="26"/>
  <c r="Y355" i="26"/>
  <c r="Y356" i="26"/>
  <c r="Y357" i="26"/>
  <c r="Y358" i="26"/>
  <c r="Y359" i="26"/>
  <c r="Y360" i="26"/>
  <c r="Y361" i="26"/>
  <c r="Y362" i="26"/>
  <c r="Y363" i="26"/>
  <c r="Y364" i="26"/>
  <c r="Y365" i="26"/>
  <c r="Y366" i="26"/>
  <c r="Y367" i="26"/>
  <c r="Y368" i="26"/>
  <c r="Y369" i="26"/>
  <c r="Y370" i="26"/>
  <c r="Y371" i="26"/>
  <c r="Y372" i="26"/>
  <c r="Y373" i="26"/>
  <c r="Y374" i="26"/>
  <c r="Y375" i="26"/>
  <c r="Y376" i="26"/>
  <c r="Y377" i="26"/>
  <c r="Y378" i="26"/>
  <c r="Y379" i="26"/>
  <c r="Y380" i="26"/>
  <c r="Y381" i="26"/>
  <c r="Y382" i="26"/>
  <c r="Y383" i="26"/>
  <c r="Y384" i="26"/>
  <c r="Y385" i="26"/>
  <c r="Y386" i="26"/>
  <c r="Y387" i="26"/>
  <c r="Y388" i="26"/>
  <c r="Y389" i="26"/>
  <c r="Y390" i="26"/>
  <c r="Y391" i="26"/>
  <c r="Y392" i="26"/>
  <c r="Y393" i="26"/>
  <c r="Y394" i="26"/>
  <c r="Y395" i="26"/>
  <c r="Y396" i="26"/>
  <c r="Y397" i="26"/>
  <c r="Y398" i="26"/>
  <c r="Y399" i="26"/>
  <c r="Y400" i="26"/>
  <c r="Y401" i="26"/>
  <c r="Y402" i="26"/>
  <c r="Y403" i="26"/>
  <c r="Y404" i="26"/>
  <c r="Y405" i="26"/>
  <c r="Y406" i="26"/>
  <c r="Y407" i="26"/>
  <c r="Y408" i="26"/>
  <c r="Y409" i="26"/>
  <c r="Y410" i="26"/>
  <c r="Y411" i="26"/>
  <c r="Y412" i="26"/>
  <c r="Y413" i="26"/>
  <c r="Y414" i="26"/>
  <c r="Y415" i="26"/>
  <c r="Y416" i="26"/>
  <c r="Y417" i="26"/>
  <c r="Y418" i="26"/>
  <c r="Y419" i="26"/>
  <c r="Y420" i="26"/>
  <c r="Y421" i="26"/>
  <c r="Y422" i="26"/>
  <c r="Y423" i="26"/>
  <c r="Y424" i="26"/>
  <c r="Y425" i="26"/>
  <c r="Y426" i="26"/>
  <c r="Y427" i="26"/>
  <c r="Y428" i="26"/>
  <c r="Y429" i="26"/>
  <c r="Y430" i="26"/>
  <c r="Y431" i="26"/>
  <c r="Y432" i="26"/>
  <c r="Y433" i="26"/>
  <c r="Y434" i="26"/>
  <c r="Y435" i="26"/>
  <c r="Y436" i="26"/>
  <c r="Y437" i="26"/>
  <c r="Y438" i="26"/>
  <c r="Y439" i="26"/>
  <c r="Y440" i="26"/>
  <c r="Y441" i="26"/>
  <c r="Y442" i="26"/>
  <c r="Y443" i="26"/>
  <c r="Y444" i="26"/>
  <c r="Y445" i="26"/>
  <c r="Y446" i="26"/>
  <c r="Y447" i="26"/>
  <c r="Y448" i="26"/>
  <c r="Y449" i="26"/>
  <c r="Y450" i="26"/>
  <c r="Y451" i="26"/>
  <c r="Y452" i="26"/>
  <c r="Y453" i="26"/>
  <c r="Y454" i="26"/>
  <c r="Y455" i="26"/>
  <c r="Y456" i="26"/>
  <c r="Y457" i="26"/>
  <c r="Y458" i="26"/>
  <c r="Y459" i="26"/>
  <c r="Y460" i="26"/>
  <c r="Y461" i="26"/>
  <c r="Y462" i="26"/>
  <c r="Y463" i="26"/>
  <c r="Y464" i="26"/>
  <c r="Y465" i="26"/>
  <c r="Y466" i="26"/>
  <c r="Y467" i="26"/>
  <c r="Y468" i="26"/>
  <c r="Y469" i="26"/>
  <c r="Y470" i="26"/>
  <c r="Y471" i="26"/>
  <c r="Y472" i="26"/>
  <c r="Y473" i="26"/>
  <c r="Y474" i="26"/>
  <c r="Y475" i="26"/>
  <c r="Y476" i="26"/>
  <c r="Y477" i="26"/>
  <c r="Y478" i="26"/>
  <c r="Y479" i="26"/>
  <c r="Y480" i="26"/>
  <c r="Y481" i="26"/>
  <c r="Y482" i="26"/>
  <c r="Y483" i="26"/>
  <c r="Y484" i="26"/>
  <c r="Y485" i="26"/>
  <c r="Y486" i="26"/>
  <c r="Y487" i="26"/>
  <c r="Y488" i="26"/>
  <c r="Y489" i="26"/>
  <c r="Y490" i="26"/>
  <c r="Y491" i="26"/>
  <c r="Y492" i="26"/>
  <c r="Y493" i="26"/>
  <c r="Y494" i="26"/>
  <c r="Y495" i="26"/>
  <c r="Y496" i="26"/>
  <c r="Y497" i="26"/>
  <c r="Y498" i="26"/>
  <c r="Y499" i="26"/>
  <c r="Y500" i="26"/>
  <c r="Y501" i="26"/>
  <c r="Y502" i="26"/>
  <c r="Y503" i="26"/>
  <c r="Y504" i="26"/>
  <c r="Y505" i="26"/>
  <c r="Y506" i="26"/>
  <c r="Y507" i="26"/>
  <c r="Y508" i="26"/>
  <c r="Y509" i="26"/>
  <c r="Y510" i="26"/>
  <c r="Y511" i="26"/>
  <c r="Y512" i="26"/>
  <c r="Y513" i="26"/>
  <c r="Y514" i="26"/>
  <c r="Y515" i="26"/>
  <c r="Y516" i="26"/>
  <c r="Y517" i="26"/>
  <c r="Y518" i="26"/>
  <c r="Y519" i="26"/>
  <c r="Y520" i="26"/>
  <c r="Y521" i="26"/>
  <c r="Y522" i="26"/>
  <c r="Y523" i="26"/>
  <c r="Y524" i="26"/>
  <c r="Y525" i="26"/>
  <c r="Y526" i="26"/>
  <c r="Y527" i="26"/>
  <c r="Y528" i="26"/>
  <c r="Y529" i="26"/>
  <c r="Y530" i="26"/>
  <c r="Y531" i="26"/>
  <c r="Y532" i="26"/>
  <c r="Y533" i="26"/>
  <c r="Y534" i="26"/>
  <c r="Y535" i="26"/>
  <c r="Y536" i="26"/>
  <c r="Y537" i="26"/>
  <c r="Y538" i="26"/>
  <c r="Y539" i="26"/>
  <c r="Y540" i="26"/>
  <c r="Y541" i="26"/>
  <c r="Y542" i="26"/>
  <c r="Y543" i="26"/>
  <c r="Y544" i="26"/>
  <c r="Y545" i="26"/>
  <c r="Y546" i="26"/>
  <c r="Y547" i="26"/>
  <c r="Y548" i="26"/>
  <c r="Y549" i="26"/>
  <c r="Y550" i="26"/>
  <c r="Y551" i="26"/>
  <c r="Y552" i="26"/>
  <c r="Y553" i="26"/>
  <c r="Y554" i="26"/>
  <c r="Y555" i="26"/>
  <c r="Y556" i="26"/>
  <c r="Y557" i="26"/>
  <c r="Y558" i="26"/>
  <c r="Y559" i="26"/>
  <c r="Y560" i="26"/>
  <c r="Y561" i="26"/>
  <c r="Y562" i="26"/>
  <c r="Y563" i="26"/>
  <c r="Y564" i="26"/>
  <c r="Y565" i="26"/>
  <c r="Y566" i="26"/>
  <c r="Y567" i="26"/>
  <c r="Y568" i="26"/>
  <c r="Y569" i="26"/>
  <c r="Y570" i="26"/>
  <c r="Y571" i="26"/>
  <c r="Y572" i="26"/>
  <c r="Y573" i="26"/>
  <c r="Y574" i="26"/>
  <c r="Y575" i="26"/>
  <c r="Y576" i="26"/>
  <c r="Y577" i="26"/>
  <c r="Y578" i="26"/>
  <c r="Y579" i="26"/>
  <c r="Y580" i="26"/>
  <c r="Y581" i="26"/>
  <c r="Y582" i="26"/>
  <c r="Y583" i="26"/>
  <c r="Y584" i="26"/>
  <c r="Y585" i="26"/>
  <c r="Y586" i="26"/>
  <c r="Y587" i="26"/>
  <c r="Y588" i="26"/>
  <c r="Y589" i="26"/>
  <c r="Y590" i="26"/>
  <c r="Y591" i="26"/>
  <c r="Y592" i="26"/>
  <c r="Y593" i="26"/>
  <c r="Y594" i="26"/>
  <c r="Y595" i="26"/>
  <c r="Y596" i="26"/>
  <c r="Y597" i="26"/>
  <c r="Y598" i="26"/>
  <c r="Y599" i="26"/>
  <c r="Y600" i="26"/>
  <c r="Y601" i="26"/>
  <c r="Y602" i="26"/>
  <c r="Y603" i="26"/>
  <c r="Y604" i="26"/>
  <c r="Y605" i="26"/>
  <c r="Y606" i="26"/>
  <c r="Y607" i="26"/>
  <c r="Y608" i="26"/>
  <c r="Y609" i="26"/>
  <c r="Y610" i="26"/>
  <c r="Y611" i="26"/>
  <c r="Y612" i="26"/>
  <c r="Y613" i="26"/>
  <c r="Y614" i="26"/>
  <c r="Y615" i="26"/>
  <c r="Y616" i="26"/>
  <c r="Y617" i="26"/>
  <c r="Y618" i="26"/>
  <c r="Y619" i="26"/>
  <c r="Y620" i="26"/>
  <c r="Y621" i="26"/>
  <c r="Y622" i="26"/>
  <c r="Y623" i="26"/>
  <c r="Y624" i="26"/>
  <c r="Y625" i="26"/>
  <c r="Y626" i="26"/>
  <c r="Y627" i="26"/>
  <c r="Y628" i="26"/>
  <c r="Y629" i="26"/>
  <c r="Y630" i="26"/>
  <c r="Y631" i="26"/>
  <c r="Y632" i="26"/>
  <c r="Y633" i="26"/>
  <c r="Y634" i="26"/>
  <c r="Y635" i="26"/>
  <c r="Y636" i="26"/>
  <c r="Y637" i="26"/>
  <c r="Y638" i="26"/>
  <c r="Y639" i="26"/>
  <c r="Y640" i="26"/>
  <c r="Y641" i="26"/>
  <c r="Y642" i="26"/>
  <c r="Y643" i="26"/>
  <c r="Y644" i="26"/>
  <c r="Y645" i="26"/>
  <c r="Y646" i="26"/>
  <c r="Y647" i="26"/>
  <c r="Y648" i="26"/>
  <c r="Y649" i="26"/>
  <c r="Y650" i="26"/>
  <c r="Y651" i="26"/>
  <c r="Y652" i="26"/>
  <c r="Y653" i="26"/>
  <c r="Y654" i="26"/>
  <c r="Y655" i="26"/>
  <c r="Y656" i="26"/>
  <c r="Y657" i="26"/>
  <c r="Y658" i="26"/>
  <c r="Y659" i="26"/>
  <c r="Y660" i="26"/>
  <c r="Y661" i="26"/>
  <c r="Y662" i="26"/>
  <c r="Y663" i="26"/>
  <c r="Y664" i="26"/>
  <c r="Y665" i="26"/>
  <c r="Y666" i="26"/>
  <c r="Y667" i="26"/>
  <c r="Y668" i="26"/>
  <c r="Y669" i="26"/>
  <c r="Y670" i="26"/>
  <c r="Y671" i="26"/>
  <c r="Y672" i="26"/>
  <c r="Y673" i="26"/>
  <c r="Y674" i="26"/>
  <c r="Y675" i="26"/>
  <c r="Y676" i="26"/>
  <c r="Y677" i="26"/>
  <c r="Y678" i="26"/>
  <c r="Y679" i="26"/>
  <c r="Y680" i="26"/>
  <c r="Y681" i="26"/>
  <c r="Y682" i="26"/>
  <c r="Y683" i="26"/>
  <c r="Y684" i="26"/>
  <c r="Y685" i="26"/>
  <c r="Y686" i="26"/>
  <c r="Y687" i="26"/>
  <c r="Y688" i="26"/>
  <c r="Y689" i="26"/>
  <c r="Y690" i="26"/>
  <c r="Y691" i="26"/>
  <c r="Y692" i="26"/>
  <c r="Y693" i="26"/>
  <c r="Y694" i="26"/>
  <c r="Y695" i="26"/>
  <c r="Y696" i="26"/>
  <c r="Y697" i="26"/>
  <c r="Y698" i="26"/>
  <c r="Y699" i="26"/>
  <c r="Y700" i="26"/>
  <c r="Y701" i="26"/>
  <c r="Y702" i="26"/>
  <c r="Y703" i="26"/>
  <c r="Y704" i="26"/>
  <c r="Y705" i="26"/>
  <c r="Y706" i="26"/>
  <c r="Y707" i="26"/>
  <c r="Y708" i="26"/>
  <c r="Y709" i="26"/>
  <c r="Y710" i="26"/>
  <c r="Y711" i="26"/>
  <c r="Y712" i="26"/>
  <c r="Y713" i="26"/>
  <c r="Y714" i="26"/>
  <c r="Y715" i="26"/>
  <c r="Y716" i="26"/>
  <c r="Y717" i="26"/>
  <c r="Y718" i="26"/>
  <c r="Y719" i="26"/>
  <c r="Y720" i="26"/>
  <c r="Y721" i="26"/>
  <c r="Y722" i="26"/>
  <c r="Y723" i="26"/>
  <c r="Y724" i="26"/>
  <c r="Y725" i="26"/>
  <c r="Y726" i="26"/>
  <c r="Y727" i="26"/>
  <c r="Y728" i="26"/>
  <c r="Y729" i="26"/>
  <c r="Y730" i="26"/>
  <c r="Y731" i="26"/>
  <c r="Y732" i="26"/>
  <c r="Y733" i="26"/>
  <c r="Y734" i="26"/>
  <c r="Y735" i="26"/>
  <c r="Y736" i="26"/>
  <c r="Y737" i="26"/>
  <c r="Y738" i="26"/>
  <c r="Y739" i="26"/>
  <c r="Y740" i="26"/>
  <c r="Y741" i="26"/>
  <c r="Y742" i="26"/>
  <c r="Y743" i="26"/>
  <c r="Y744" i="26"/>
  <c r="Y745" i="26"/>
  <c r="Y746" i="26"/>
  <c r="Y747" i="26"/>
  <c r="Y748" i="26"/>
  <c r="Y749" i="26"/>
  <c r="Y750" i="26"/>
  <c r="Y751" i="26"/>
  <c r="Y752" i="26"/>
  <c r="Y753" i="26"/>
  <c r="Y754" i="26"/>
  <c r="Y755" i="26"/>
  <c r="Y756" i="26"/>
  <c r="Y757" i="26"/>
  <c r="Y758" i="26"/>
  <c r="Y759" i="26"/>
  <c r="Y760" i="26"/>
  <c r="Y761" i="26"/>
  <c r="Y762" i="26"/>
  <c r="Y763" i="26"/>
  <c r="Y764" i="26"/>
  <c r="Y765" i="26"/>
  <c r="Y766" i="26"/>
  <c r="Y767" i="26"/>
  <c r="Y768" i="26"/>
  <c r="Y769" i="26"/>
  <c r="Y770" i="26"/>
  <c r="Y771" i="26"/>
  <c r="Y772" i="26"/>
  <c r="Y773" i="26"/>
  <c r="Y774" i="26"/>
  <c r="Y775" i="26"/>
  <c r="Y776" i="26"/>
  <c r="Y777" i="26"/>
  <c r="Y778" i="26"/>
  <c r="Y779" i="26"/>
  <c r="Y780" i="26"/>
  <c r="Y781" i="26"/>
  <c r="Y782" i="26"/>
  <c r="Y783" i="26"/>
  <c r="Y784" i="26"/>
  <c r="Y785" i="26"/>
  <c r="Y786" i="26"/>
  <c r="Y787" i="26"/>
  <c r="Y788" i="26"/>
  <c r="Y789" i="26"/>
  <c r="Y790" i="26"/>
  <c r="Y791" i="26"/>
  <c r="Y792" i="26"/>
  <c r="Y793" i="26"/>
  <c r="Y794" i="26"/>
  <c r="Y795" i="26"/>
  <c r="Y796" i="26"/>
  <c r="Y797" i="26"/>
  <c r="Y798" i="26"/>
  <c r="Y799" i="26"/>
  <c r="Y800" i="26"/>
  <c r="Y801" i="26"/>
  <c r="Y802" i="26"/>
  <c r="Y803" i="26"/>
  <c r="Y804" i="26"/>
  <c r="Y805" i="26"/>
  <c r="Y806" i="26"/>
  <c r="Y807" i="26"/>
  <c r="Y808" i="26"/>
  <c r="Y809" i="26"/>
  <c r="Y810" i="26"/>
  <c r="Y811" i="26"/>
  <c r="Y812" i="26"/>
  <c r="Y813" i="26"/>
  <c r="Y814" i="26"/>
  <c r="Y815" i="26"/>
  <c r="Y816" i="26"/>
  <c r="Y817" i="26"/>
  <c r="Y818" i="26"/>
  <c r="Y819" i="26"/>
  <c r="Y820" i="26"/>
  <c r="Y821" i="26"/>
  <c r="Y822" i="26"/>
  <c r="Y823" i="26"/>
  <c r="Y824" i="26"/>
  <c r="Y825" i="26"/>
  <c r="Y826" i="26"/>
  <c r="Y827" i="26"/>
  <c r="Y828" i="26"/>
  <c r="Y829" i="26"/>
  <c r="Y830" i="26"/>
  <c r="Y831" i="26"/>
  <c r="Y832" i="26"/>
  <c r="Y833" i="26"/>
  <c r="Y834" i="26"/>
  <c r="Y835" i="26"/>
  <c r="Y836" i="26"/>
  <c r="Y837" i="26"/>
  <c r="Y838" i="26"/>
  <c r="Y839" i="26"/>
  <c r="Y840" i="26"/>
  <c r="Y841" i="26"/>
  <c r="Y842" i="26"/>
  <c r="Y843" i="26"/>
  <c r="Y844" i="26"/>
  <c r="Y845" i="26"/>
  <c r="Y846" i="26"/>
  <c r="Y847" i="26"/>
  <c r="Y848" i="26"/>
  <c r="Y849" i="26"/>
  <c r="Y850" i="26"/>
  <c r="Y851" i="26"/>
  <c r="Y852" i="26"/>
  <c r="Y853" i="26"/>
  <c r="Y854" i="26"/>
  <c r="Y855" i="26"/>
  <c r="Y856" i="26"/>
  <c r="Y857" i="26"/>
  <c r="Y858" i="26"/>
  <c r="Y859" i="26"/>
  <c r="Y860" i="26"/>
  <c r="Y861" i="26"/>
  <c r="Y862" i="26"/>
  <c r="Y863" i="26"/>
  <c r="Y864" i="26"/>
  <c r="Y865" i="26"/>
  <c r="Y866" i="26"/>
  <c r="Y867" i="26"/>
  <c r="Y868" i="26"/>
  <c r="Y869" i="26"/>
  <c r="Y870" i="26"/>
  <c r="Y871" i="26"/>
  <c r="Y872" i="26"/>
  <c r="Y873" i="26"/>
  <c r="Y874" i="26"/>
  <c r="Y875" i="26"/>
  <c r="Y876" i="26"/>
  <c r="Y877" i="26"/>
  <c r="Y878" i="26"/>
  <c r="Y879" i="26"/>
  <c r="Y880" i="26"/>
  <c r="Y881" i="26"/>
  <c r="Y882" i="26"/>
  <c r="Y883" i="26"/>
  <c r="Y884" i="26"/>
  <c r="Y885" i="26"/>
  <c r="Y886" i="26"/>
  <c r="Y887" i="26"/>
  <c r="Y888" i="26"/>
  <c r="Y889" i="26"/>
  <c r="Y890" i="26"/>
  <c r="Y891" i="26"/>
  <c r="Y892" i="26"/>
  <c r="Y893" i="26"/>
  <c r="Y894" i="26"/>
  <c r="Y895" i="26"/>
  <c r="Y896" i="26"/>
  <c r="Y897" i="26"/>
  <c r="Y898" i="26"/>
  <c r="Y899" i="26"/>
  <c r="Y900" i="26"/>
  <c r="Y901" i="26"/>
  <c r="Y902" i="26"/>
  <c r="Y903" i="26"/>
  <c r="Y904" i="26"/>
  <c r="Y905" i="26"/>
  <c r="Y906" i="26"/>
  <c r="Y907" i="26"/>
  <c r="Y908" i="26"/>
  <c r="Y909" i="26"/>
  <c r="Y910" i="26"/>
  <c r="Y911" i="26"/>
  <c r="Y912" i="26"/>
  <c r="Y913" i="26"/>
  <c r="Y914" i="26"/>
  <c r="Y915" i="26"/>
  <c r="Y916" i="26"/>
  <c r="Y917" i="26"/>
  <c r="Y918" i="26"/>
  <c r="Y919" i="26"/>
  <c r="Y920" i="26"/>
  <c r="Y921" i="26"/>
  <c r="Y922" i="26"/>
  <c r="Y923" i="26"/>
  <c r="Y924" i="26"/>
  <c r="Y925" i="26"/>
  <c r="Y926" i="26"/>
  <c r="Y927" i="26"/>
  <c r="Y928" i="26"/>
  <c r="Y929" i="26"/>
  <c r="Y930" i="26"/>
  <c r="Y931" i="26"/>
  <c r="Y932" i="26"/>
  <c r="Y933" i="26"/>
  <c r="Y934" i="26"/>
  <c r="Y935" i="26"/>
  <c r="Y936" i="26"/>
  <c r="Y937" i="26"/>
  <c r="Y938" i="26"/>
  <c r="Y939" i="26"/>
  <c r="Y940" i="26"/>
  <c r="Y941" i="26"/>
  <c r="Y942" i="26"/>
  <c r="Y943" i="26"/>
  <c r="Y944" i="26"/>
  <c r="Y945" i="26"/>
  <c r="Y946" i="26"/>
  <c r="Y947" i="26"/>
  <c r="Y948" i="26"/>
  <c r="Y949" i="26"/>
  <c r="Y950" i="26"/>
  <c r="Y951" i="26"/>
  <c r="Y952" i="26"/>
  <c r="Y953" i="26"/>
  <c r="Y954" i="26"/>
  <c r="Y955" i="26"/>
  <c r="Y956" i="26"/>
  <c r="Y957" i="26"/>
  <c r="Y958" i="26"/>
  <c r="Y959" i="26"/>
  <c r="Y960" i="26"/>
  <c r="Y961" i="26"/>
  <c r="Y962" i="26"/>
  <c r="Y963" i="26"/>
  <c r="Y964" i="26"/>
  <c r="Y965" i="26"/>
  <c r="Y966" i="26"/>
  <c r="Y967" i="26"/>
  <c r="Y968" i="26"/>
  <c r="Y969" i="26"/>
  <c r="Y970" i="26"/>
  <c r="Y971" i="26"/>
  <c r="Y972" i="26"/>
  <c r="Y973" i="26"/>
  <c r="Y974" i="26"/>
  <c r="Y975" i="26"/>
  <c r="Y976" i="26"/>
  <c r="Y977" i="26"/>
  <c r="Y978" i="26"/>
  <c r="Y979" i="26"/>
  <c r="Y980" i="26"/>
  <c r="Y981" i="26"/>
  <c r="Y982" i="26"/>
  <c r="Y983" i="26"/>
  <c r="Y984" i="26"/>
  <c r="Y985" i="26"/>
  <c r="Y986" i="26"/>
  <c r="Y987" i="26"/>
  <c r="Y988" i="26"/>
  <c r="Y989" i="26"/>
  <c r="Y990" i="26"/>
  <c r="Y991" i="26"/>
  <c r="Y992" i="26"/>
  <c r="Y993" i="26"/>
  <c r="Y994" i="26"/>
  <c r="Y995" i="26"/>
  <c r="Y996" i="26"/>
  <c r="Y997" i="26"/>
  <c r="Y998" i="26"/>
  <c r="Y999" i="26"/>
  <c r="Y1000" i="26"/>
  <c r="Y1001" i="26"/>
  <c r="Y2" i="26"/>
</calcChain>
</file>

<file path=xl/sharedStrings.xml><?xml version="1.0" encoding="utf-8"?>
<sst xmlns="http://schemas.openxmlformats.org/spreadsheetml/2006/main" count="8428" uniqueCount="1090">
  <si>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</si>
  <si>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</si>
  <si>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</si>
  <si>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</si>
  <si>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</si>
  <si>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</si>
  <si>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</si>
  <si>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</si>
  <si>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</si>
  <si>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</si>
  <si>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</si>
  <si>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</si>
  <si>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</si>
  <si>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</si>
  <si>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</si>
  <si>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</si>
  <si>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</si>
  <si>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</si>
  <si>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</si>
  <si>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</si>
  <si>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</si>
  <si>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</si>
  <si>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</si>
  <si>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</si>
  <si>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</si>
  <si>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</si>
  <si>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</si>
  <si>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</si>
  <si>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</si>
  <si>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</si>
  <si>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</si>
  <si>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</si>
  <si>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</si>
  <si>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</si>
  <si>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</si>
  <si>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</si>
  <si>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</si>
  <si>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</si>
  <si>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</si>
  <si>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</si>
  <si>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</si>
  <si>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</si>
  <si>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</si>
  <si>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</si>
  <si>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</si>
  <si>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</si>
  <si>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</si>
  <si>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</si>
  <si>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</si>
  <si>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</si>
  <si>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</si>
  <si>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</si>
  <si>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</si>
  <si>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</si>
  <si>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</si>
  <si>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</si>
  <si>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</si>
  <si>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</si>
  <si>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</si>
  <si>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</si>
  <si>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</si>
  <si>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</si>
  <si>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</si>
  <si>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</si>
  <si>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</si>
  <si>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</si>
  <si>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</si>
  <si>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</si>
  <si>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</si>
  <si>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</si>
  <si>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</si>
  <si>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</si>
  <si>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</si>
  <si>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</si>
  <si>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</si>
  <si>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</si>
  <si>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</si>
  <si>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</si>
  <si>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</si>
  <si>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</si>
  <si>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</si>
  <si>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</si>
  <si>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</si>
  <si>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</si>
  <si>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</si>
  <si>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</si>
  <si>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</si>
  <si>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</si>
  <si>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</si>
  <si>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</si>
  <si>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</si>
  <si>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</si>
  <si>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</si>
  <si>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</si>
  <si>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</si>
  <si>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</si>
  <si>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</si>
  <si>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</si>
  <si>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</si>
  <si>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</si>
  <si>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</si>
  <si>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</si>
  <si>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</si>
  <si>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</si>
  <si>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</si>
  <si>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</si>
  <si>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</si>
  <si>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</si>
  <si>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</si>
  <si>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</si>
  <si>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</si>
  <si>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</si>
  <si>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</si>
  <si>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</si>
  <si>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</si>
  <si>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</si>
  <si>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</si>
  <si>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</si>
  <si>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</si>
  <si>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</si>
  <si>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</si>
  <si>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</si>
  <si>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</si>
  <si>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</si>
  <si>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</si>
  <si>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</si>
  <si>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</si>
  <si>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</si>
  <si>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</si>
  <si>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</si>
  <si>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</si>
  <si>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</si>
  <si>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</si>
  <si>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</si>
  <si>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</si>
  <si>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</si>
  <si>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</si>
  <si>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</si>
  <si>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</si>
  <si>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</si>
  <si>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</si>
  <si>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</si>
  <si>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</si>
  <si>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</si>
  <si>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</si>
  <si>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</si>
  <si>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</si>
  <si>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</si>
  <si>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</si>
  <si>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</si>
  <si>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</si>
  <si>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</si>
  <si>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</si>
  <si>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</si>
  <si>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</si>
  <si>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</si>
  <si>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</si>
  <si>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</si>
  <si>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</si>
  <si>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</si>
  <si>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</si>
  <si>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</si>
  <si>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</si>
  <si>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</si>
  <si>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</si>
  <si>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</si>
  <si>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</si>
  <si>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</si>
  <si>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</si>
  <si>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</si>
  <si>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</si>
  <si>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</si>
  <si>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</si>
  <si>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</si>
  <si>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</si>
  <si>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</si>
  <si>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</si>
  <si>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</si>
  <si>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</si>
  <si>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</si>
  <si>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</si>
  <si>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</si>
  <si>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</si>
  <si>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</si>
  <si>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</si>
  <si>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</si>
  <si>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</si>
  <si>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</si>
  <si>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</si>
  <si>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</si>
  <si>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</si>
  <si>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</si>
  <si>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</si>
  <si>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</si>
  <si>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</si>
  <si>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</si>
  <si>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</si>
  <si>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</si>
  <si>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</si>
  <si>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</si>
  <si>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</si>
  <si>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</si>
  <si>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</si>
  <si>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</si>
  <si>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</si>
  <si>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</si>
  <si>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</si>
  <si>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</si>
  <si>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</si>
  <si>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</si>
  <si>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</si>
  <si>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</si>
  <si>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</si>
  <si>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</si>
  <si>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</si>
  <si>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</si>
  <si>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</si>
  <si>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</si>
  <si>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</si>
  <si>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</si>
  <si>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</si>
  <si>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</si>
  <si>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</si>
  <si>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</si>
  <si>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</si>
  <si>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</si>
  <si>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</si>
  <si>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</si>
  <si>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</si>
  <si>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</si>
  <si>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</si>
  <si>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</si>
  <si>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</si>
  <si>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</si>
  <si>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</si>
  <si>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</si>
  <si>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</si>
  <si>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</si>
  <si>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</si>
  <si>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</si>
  <si>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</si>
  <si>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</si>
  <si>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</si>
  <si>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</si>
  <si>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</si>
  <si>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</si>
  <si>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</si>
  <si>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</si>
  <si>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</si>
  <si>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</si>
  <si>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</si>
  <si>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</si>
  <si>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</si>
  <si>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</si>
  <si>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</si>
  <si>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</si>
  <si>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</si>
  <si>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</si>
  <si>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</si>
  <si>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</si>
  <si>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</si>
  <si>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</si>
  <si>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</si>
  <si>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</si>
  <si>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</si>
  <si>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</si>
  <si>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</si>
  <si>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</si>
  <si>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</si>
  <si>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</si>
  <si>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</si>
  <si>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</si>
  <si>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</si>
  <si>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</si>
  <si>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</si>
  <si>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</si>
  <si>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</si>
  <si>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</si>
  <si>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</si>
  <si>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</si>
  <si>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</si>
  <si>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</si>
  <si>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</si>
  <si>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</si>
  <si>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</si>
  <si>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</si>
  <si>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</si>
  <si>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</si>
  <si>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</si>
  <si>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</si>
  <si>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</si>
  <si>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</si>
  <si>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</si>
  <si>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</si>
  <si>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</si>
  <si>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</si>
  <si>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</si>
  <si>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</si>
  <si>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</si>
  <si>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</si>
  <si>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</si>
  <si>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</si>
  <si>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</si>
  <si>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</si>
  <si>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</si>
  <si>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</si>
  <si>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</si>
  <si>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</si>
  <si>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</si>
  <si>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</si>
  <si>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</si>
  <si>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</si>
  <si>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</si>
  <si>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</si>
  <si>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</si>
  <si>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</si>
  <si>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</si>
  <si>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</si>
  <si>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</si>
  <si>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</si>
  <si>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</si>
  <si>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</si>
  <si>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</si>
  <si>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</si>
  <si>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</si>
  <si>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</si>
  <si>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</si>
  <si>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</si>
  <si>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</si>
  <si>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</si>
  <si>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</si>
  <si>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</si>
  <si>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</si>
  <si>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</si>
  <si>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</si>
  <si>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</si>
  <si>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</si>
  <si>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</si>
  <si>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</si>
  <si>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</si>
  <si>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</si>
  <si>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</si>
  <si>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</si>
  <si>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</si>
  <si>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</si>
  <si>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</si>
  <si>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</si>
  <si>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</si>
  <si>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</si>
  <si>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</si>
  <si>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</si>
  <si>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</si>
  <si>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</si>
  <si>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</si>
  <si>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</si>
  <si>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</si>
  <si>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</si>
  <si>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</si>
  <si>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</si>
  <si>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</si>
  <si>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</si>
  <si>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</si>
  <si>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</si>
  <si>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</si>
  <si>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</si>
  <si>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</si>
  <si>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</si>
  <si>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</si>
  <si>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</si>
  <si>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</si>
  <si>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</si>
  <si>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</si>
  <si>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</si>
  <si>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</si>
  <si>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</si>
  <si>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</si>
  <si>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</si>
  <si>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</si>
  <si>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</si>
  <si>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</si>
  <si>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</si>
  <si>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</si>
  <si>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</si>
  <si>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</si>
  <si>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</si>
  <si>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</si>
  <si>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</si>
  <si>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</si>
  <si>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</si>
  <si>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</si>
  <si>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</si>
  <si>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</si>
  <si>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</si>
  <si>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</si>
  <si>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</si>
  <si>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</si>
  <si>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</si>
  <si>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</si>
  <si>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</si>
  <si>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</si>
  <si>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</si>
  <si>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</si>
  <si>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</si>
  <si>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</si>
  <si>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</si>
  <si>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</si>
  <si>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</si>
  <si>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</si>
  <si>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</si>
  <si>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</si>
  <si>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</si>
  <si>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</si>
  <si>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</si>
  <si>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</si>
  <si>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</si>
  <si>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</si>
  <si>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</si>
  <si>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</si>
  <si>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</si>
  <si>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</si>
  <si>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</si>
  <si>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</si>
  <si>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</si>
  <si>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</si>
  <si>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</si>
  <si>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</si>
  <si>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</si>
  <si>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</si>
  <si>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</si>
  <si>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</si>
  <si>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</si>
  <si>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</si>
  <si>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</si>
  <si>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</si>
  <si>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</si>
  <si>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</si>
  <si>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</si>
  <si>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</si>
  <si>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</si>
  <si>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</si>
  <si>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</si>
  <si>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</si>
  <si>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</si>
  <si>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</si>
  <si>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</si>
  <si>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</si>
  <si>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</si>
  <si>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</si>
  <si>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</si>
  <si>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</si>
  <si>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</si>
  <si>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</si>
  <si>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</si>
  <si>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</si>
  <si>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</si>
  <si>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</si>
  <si>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</si>
  <si>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</si>
  <si>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</si>
  <si>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</si>
  <si>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</si>
  <si>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</si>
  <si>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</si>
  <si>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</si>
  <si>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</si>
  <si>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</si>
  <si>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</si>
  <si>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</si>
  <si>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</si>
  <si>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</si>
  <si>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</si>
  <si>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</si>
  <si>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</si>
  <si>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</si>
  <si>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</si>
  <si>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</si>
  <si>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</si>
  <si>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</si>
  <si>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</si>
  <si>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</si>
  <si>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</si>
  <si>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</si>
  <si>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</si>
  <si>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</si>
  <si>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</si>
  <si>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</si>
  <si>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</si>
  <si>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</si>
  <si>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</si>
  <si>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</si>
  <si>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</si>
  <si>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</si>
  <si>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</si>
  <si>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</si>
  <si>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</si>
  <si>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</si>
  <si>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</si>
  <si>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</si>
  <si>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</si>
  <si>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</si>
  <si>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</si>
  <si>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</si>
  <si>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</si>
  <si>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</si>
  <si>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</si>
  <si>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</si>
  <si>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</si>
  <si>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</si>
  <si>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</si>
  <si>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</si>
  <si>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</si>
  <si>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</si>
  <si>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</si>
  <si>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</si>
  <si>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</si>
  <si>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</si>
  <si>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</si>
  <si>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</si>
  <si>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</si>
  <si>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</si>
  <si>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</si>
  <si>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</si>
  <si>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</si>
  <si>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</si>
  <si>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</si>
  <si>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</si>
  <si>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</si>
  <si>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</si>
  <si>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</si>
  <si>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</si>
  <si>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</si>
  <si>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</si>
  <si>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</si>
  <si>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</si>
  <si>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</si>
  <si>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</si>
  <si>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</si>
  <si>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</si>
  <si>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</si>
  <si>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</si>
  <si>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</si>
  <si>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</si>
  <si>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</si>
  <si>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</si>
  <si>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</si>
  <si>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</si>
  <si>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</si>
  <si>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</si>
  <si>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</si>
  <si>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</si>
  <si>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</si>
  <si>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</si>
  <si>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</si>
  <si>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</si>
  <si>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</si>
  <si>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</si>
  <si>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</si>
  <si>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</si>
  <si>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</si>
  <si>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</si>
  <si>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</si>
  <si>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</si>
  <si>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</si>
  <si>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</si>
  <si>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</si>
  <si>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</si>
  <si>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</si>
  <si>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</si>
  <si>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</si>
  <si>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</si>
  <si>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</si>
  <si>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</si>
  <si>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</si>
  <si>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</si>
  <si>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</si>
  <si>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</si>
  <si>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</si>
  <si>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</si>
  <si>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</si>
  <si>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</si>
  <si>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</si>
  <si>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</si>
  <si>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</si>
  <si>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</si>
  <si>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</si>
  <si>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</si>
  <si>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</si>
  <si>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</si>
  <si>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</si>
  <si>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</si>
  <si>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</si>
  <si>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</si>
  <si>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</si>
  <si>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</si>
  <si>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</si>
  <si>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</si>
  <si>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</si>
  <si>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</si>
  <si>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</si>
  <si>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</si>
  <si>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</si>
  <si>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</si>
  <si>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</si>
  <si>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</si>
  <si>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</si>
  <si>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</si>
  <si>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</si>
  <si>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</si>
  <si>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</si>
  <si>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</si>
  <si>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</si>
  <si>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</si>
  <si>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</si>
  <si>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</si>
  <si>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</si>
  <si>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</si>
  <si>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</si>
  <si>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</si>
  <si>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</si>
  <si>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</si>
  <si>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</si>
  <si>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</si>
  <si>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</si>
  <si>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</si>
  <si>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</si>
  <si>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</si>
  <si>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</si>
  <si>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</si>
  <si>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</si>
  <si>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</si>
  <si>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</si>
  <si>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</si>
  <si>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</si>
  <si>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</si>
  <si>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</si>
  <si>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</si>
  <si>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</si>
  <si>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</si>
  <si>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</si>
  <si>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</si>
  <si>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</si>
  <si>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</si>
  <si>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</si>
  <si>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</si>
  <si>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</si>
  <si>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</si>
  <si>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</si>
  <si>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</si>
  <si>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</si>
  <si>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</si>
  <si>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</si>
  <si>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</si>
  <si>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</si>
  <si>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</si>
  <si>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</si>
  <si>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</si>
  <si>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</si>
  <si>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</si>
  <si>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</si>
  <si>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</si>
  <si>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</si>
  <si>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</si>
  <si>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</si>
  <si>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</si>
  <si>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</si>
  <si>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</si>
  <si>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</si>
  <si>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</si>
  <si>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</si>
  <si>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</si>
  <si>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</si>
  <si>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</si>
  <si>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</si>
  <si>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</si>
  <si>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</si>
  <si>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</si>
  <si>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</si>
  <si>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</si>
  <si>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</si>
  <si>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</si>
  <si>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</si>
  <si>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</si>
  <si>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</si>
  <si>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</si>
  <si>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</si>
  <si>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</si>
  <si>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</si>
  <si>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</si>
  <si>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</si>
  <si>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</si>
  <si>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</si>
  <si>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</si>
  <si>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</si>
  <si>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</si>
  <si>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</si>
  <si>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</si>
  <si>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</si>
  <si>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</si>
  <si>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</si>
  <si>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</si>
  <si>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</si>
  <si>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</si>
  <si>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</si>
  <si>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</si>
  <si>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</si>
  <si>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</si>
  <si>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</si>
  <si>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</si>
  <si>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</si>
  <si>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</si>
  <si>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</si>
  <si>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</si>
  <si>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</si>
  <si>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</si>
  <si>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</si>
  <si>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</si>
  <si>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</si>
  <si>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</si>
  <si>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</si>
  <si>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</si>
  <si>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</si>
  <si>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</si>
  <si>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</si>
  <si>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</si>
  <si>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</si>
  <si>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</si>
  <si>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</si>
  <si>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</si>
  <si>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</si>
  <si>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</si>
  <si>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</si>
  <si>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</si>
  <si>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</si>
  <si>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</si>
  <si>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</si>
  <si>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</si>
  <si>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</si>
  <si>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</si>
  <si>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</si>
  <si>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</si>
  <si>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</si>
  <si>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</si>
  <si>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</si>
  <si>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</si>
  <si>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</si>
  <si>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</si>
  <si>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</si>
  <si>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</si>
  <si>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</si>
  <si>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</si>
  <si>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</si>
  <si>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</si>
  <si>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</si>
  <si>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</si>
  <si>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</si>
  <si>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</si>
  <si>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</si>
  <si>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</si>
  <si>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</si>
  <si>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</si>
  <si>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</si>
  <si>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</si>
  <si>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</si>
  <si>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</si>
  <si>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</si>
  <si>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</si>
  <si>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</si>
  <si>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</si>
  <si>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</si>
  <si>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</si>
  <si>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</si>
  <si>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</si>
  <si>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</si>
  <si>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</si>
  <si>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</si>
  <si>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</si>
  <si>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</si>
  <si>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</si>
  <si>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</si>
  <si>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</si>
  <si>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</si>
  <si>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</si>
  <si>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</si>
  <si>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</si>
  <si>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</si>
  <si>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</si>
  <si>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</si>
  <si>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</si>
  <si>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</si>
  <si>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</si>
  <si>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</si>
  <si>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</si>
  <si>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</si>
  <si>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</si>
  <si>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</si>
  <si>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</si>
  <si>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</si>
  <si>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</si>
  <si>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</si>
  <si>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</si>
  <si>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</si>
  <si>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</si>
  <si>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</si>
  <si>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</si>
  <si>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</si>
  <si>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</si>
  <si>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</si>
  <si>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</si>
  <si>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</si>
  <si>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</si>
  <si>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</si>
  <si>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</si>
  <si>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</si>
  <si>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</si>
  <si>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</si>
  <si>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</si>
  <si>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</si>
  <si>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</si>
  <si>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</si>
  <si>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</si>
  <si>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</si>
  <si>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</si>
  <si>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</si>
  <si>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</si>
  <si>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</si>
  <si>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</si>
  <si>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</si>
  <si>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</si>
  <si>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</si>
  <si>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</si>
  <si>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</si>
  <si>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</si>
  <si>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</si>
  <si>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</si>
  <si>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</si>
  <si>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</si>
  <si>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</si>
  <si>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</si>
  <si>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</si>
  <si>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</si>
  <si>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</si>
  <si>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</si>
  <si>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</si>
  <si>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</si>
  <si>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</si>
  <si>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</si>
  <si>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</si>
  <si>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</si>
  <si>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</si>
  <si>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</si>
  <si>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</si>
  <si>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</si>
  <si>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</si>
  <si>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</si>
  <si>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</si>
  <si>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</si>
  <si>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</si>
  <si>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</si>
  <si>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</si>
  <si>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</si>
  <si>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</si>
  <si>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</si>
  <si>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</si>
  <si>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</si>
  <si>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</si>
  <si>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</si>
  <si>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</si>
  <si>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</si>
  <si>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</si>
  <si>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</si>
  <si>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</si>
  <si>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</si>
  <si>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</si>
  <si>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</si>
  <si>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</si>
  <si>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</si>
  <si>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</si>
  <si>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</si>
  <si>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</si>
  <si>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</si>
  <si>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</si>
  <si>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</si>
  <si>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</si>
  <si>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</si>
  <si>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</si>
  <si>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</si>
  <si>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</si>
  <si>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</si>
  <si>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</si>
  <si>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</si>
  <si>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</si>
  <si>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</si>
  <si>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</si>
  <si>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</si>
  <si>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</si>
  <si>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</si>
  <si>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</si>
  <si>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</si>
  <si>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</si>
  <si>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</si>
  <si>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</si>
  <si>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</si>
  <si>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</si>
  <si>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</si>
  <si>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</si>
  <si>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</si>
  <si>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</si>
  <si>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</si>
  <si>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</si>
  <si>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</si>
  <si>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</si>
  <si>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</si>
  <si>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</si>
  <si>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</si>
  <si>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</si>
  <si>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</si>
  <si>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</si>
  <si>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</si>
  <si>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</si>
  <si>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</si>
  <si>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</si>
  <si>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</si>
  <si>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</si>
  <si>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</si>
  <si>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</si>
  <si>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</si>
  <si>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</si>
  <si>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</si>
  <si>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</si>
  <si>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</si>
  <si>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</si>
  <si>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</si>
  <si>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</si>
  <si>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</si>
  <si>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</si>
  <si>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</si>
  <si>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</si>
  <si>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</si>
  <si>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</si>
  <si>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</si>
  <si>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</si>
  <si>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</si>
  <si>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</si>
  <si>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</si>
  <si>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</si>
  <si>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</si>
  <si>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</si>
  <si>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</si>
  <si>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</si>
  <si>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</si>
  <si>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</si>
  <si>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</si>
  <si>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</si>
  <si>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</si>
  <si>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</si>
  <si>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</si>
  <si>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</si>
  <si>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</si>
  <si>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</si>
  <si>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</si>
  <si>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</si>
  <si>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</si>
  <si>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</si>
  <si>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</si>
  <si>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</si>
  <si>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</si>
  <si>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</si>
  <si>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</si>
  <si>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</si>
  <si>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</si>
  <si>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</si>
  <si>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</si>
  <si>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</si>
  <si>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</si>
  <si>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</si>
  <si>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</si>
  <si>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</si>
  <si>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</si>
  <si>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</si>
  <si>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</si>
  <si>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</si>
  <si>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</si>
  <si>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</si>
  <si>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</si>
  <si>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</si>
  <si>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</si>
  <si>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</si>
  <si>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</si>
  <si>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</si>
  <si>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</si>
  <si>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</si>
  <si>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</si>
  <si>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</si>
  <si>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</si>
  <si>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</si>
  <si>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</si>
  <si>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</si>
  <si>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</si>
  <si>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</si>
  <si>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</si>
  <si>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</si>
  <si>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</si>
  <si>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</si>
  <si>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</si>
  <si>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</si>
  <si>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</si>
  <si>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</si>
  <si>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</si>
  <si>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</si>
  <si>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</si>
  <si>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</si>
  <si>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</si>
  <si>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</si>
  <si>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</si>
  <si>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</si>
  <si>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</si>
  <si>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</si>
  <si>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</si>
  <si>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</si>
  <si>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</si>
  <si>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</si>
  <si>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</si>
  <si>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</si>
  <si>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</si>
  <si>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</si>
  <si>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</si>
  <si>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</si>
  <si>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</si>
  <si>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</si>
  <si>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</si>
  <si>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</si>
  <si>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</si>
  <si>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</si>
  <si>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</si>
  <si>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</si>
  <si>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</si>
  <si>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</si>
  <si>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</si>
  <si>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</si>
  <si>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</si>
  <si>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</si>
  <si>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</si>
  <si>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</si>
  <si>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</si>
  <si>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</si>
  <si>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</si>
  <si>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</si>
  <si>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</si>
  <si>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</si>
  <si>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</si>
  <si>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</si>
  <si>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</si>
  <si>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</si>
  <si>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</si>
  <si>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</si>
  <si>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lead time</t>
  </si>
  <si>
    <t>same day</t>
  </si>
  <si>
    <t>Row Labels</t>
  </si>
  <si>
    <t>(blank)</t>
  </si>
  <si>
    <t>Grand Total</t>
  </si>
  <si>
    <t>Count of Rush</t>
  </si>
  <si>
    <t>rushhh</t>
  </si>
  <si>
    <t>Average of LbrHrs</t>
  </si>
  <si>
    <t>No</t>
  </si>
  <si>
    <t>(Multiple Items)</t>
  </si>
  <si>
    <t>Column Labels</t>
  </si>
  <si>
    <t>Count of Payment</t>
  </si>
  <si>
    <t>Count of District</t>
  </si>
  <si>
    <t>work-completion</t>
  </si>
  <si>
    <t>Count of WO</t>
  </si>
  <si>
    <t>Sum of TotalFee</t>
  </si>
  <si>
    <t>Sum of Techs</t>
  </si>
  <si>
    <t>Sum of TotalCost</t>
  </si>
  <si>
    <t>Average of lead time</t>
  </si>
  <si>
    <t>&lt;01-09-2020</t>
  </si>
  <si>
    <t>2020</t>
  </si>
  <si>
    <t>2021</t>
  </si>
  <si>
    <t>Jan</t>
  </si>
  <si>
    <t>Feb</t>
  </si>
  <si>
    <t>Mar</t>
  </si>
  <si>
    <t>Apr</t>
  </si>
  <si>
    <t>May</t>
  </si>
  <si>
    <t>Jun</t>
  </si>
  <si>
    <t>Jul</t>
  </si>
  <si>
    <t>Sep</t>
  </si>
  <si>
    <t>Oct</t>
  </si>
  <si>
    <t>Nov</t>
  </si>
  <si>
    <t>Dec</t>
  </si>
  <si>
    <t>Sum of PartsFee</t>
  </si>
  <si>
    <t>DASHBOARD - WORK ORDERS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</si>
</sst>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sz val="36"/>
      <color theme="1"/>
      <name val="Calibri"/>
      <family val="2"/>
      <scheme val="minor"/>
    </font>
    <font>
      <sz val="11"/>
      <color theme="6"/>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19">
    <xf numFmtId="0" fontId="0" fillId="0" borderId="0" xfId="0"/>
    <xf numFmtId="0" fontId="3" fillId="0" borderId="0" xfId="0" applyFont="1"/>
    <xf numFmtId="0" fontId="0" fillId="0" borderId="1" xfId="0" applyBorder="1"/>
    <xf numFmtId="0" fontId="3" fillId="0" borderId="1" xfId="0" applyFont="1" applyBorder="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0" borderId="0" xfId="0" applyAlignment="1">
      <alignment horizontal="left" indent="1"/>
    </xf>
    <xf numFmtId="0" fontId="0" fillId="2" borderId="2" xfId="0" applyNumberFormat="1" applyFill="1" applyBorder="1"/>
    <xf numFmtId="0" fontId="0" fillId="2" borderId="3" xfId="0" applyNumberFormat="1" applyFill="1" applyBorder="1"/>
    <xf numFmtId="0" fontId="0" fillId="2" borderId="4" xfId="0" applyNumberFormat="1" applyFill="1" applyBorder="1"/>
    <xf numFmtId="0" fontId="0" fillId="4" borderId="0" xfId="0" applyFill="1"/>
    <xf numFmtId="0" fontId="0" fillId="5" borderId="0" xfId="0" applyFill="1"/>
    <xf numFmtId="0" fontId="4" fillId="3" borderId="0" xfId="0" applyFont="1" applyFill="1" applyAlignment="1">
      <alignment horizontal="center" vertical="center"/>
    </xf>
    <xf numFmtId="0" fontId="5" fillId="2" borderId="2" xfId="0" applyFont="1" applyFill="1" applyBorder="1"/>
    <xf numFmtId="0" fontId="5" fillId="2" borderId="3" xfId="0" applyFont="1" applyFill="1" applyBorder="1"/>
    <xf numFmtId="0" fontId="5" fillId="2" borderId="4" xfId="0" applyFont="1" applyFill="1" applyBorder="1"/>
  </cellXfs>
  <cellStyles count="3">
    <cellStyle name="Ctx_Hyperlink" xfId="1" xr:uid="{00000000-0005-0000-0000-000000000000}"/>
    <cellStyle name="Normal" xfId="0" builtinId="0"/>
    <cellStyle name="Normal 4" xfId="2" xr:uid="{7D0F64F5-605B-407C-90F5-5A92BAAEBBCC}"/>
  </cellStyles>
  <dxfs count="23">
    <dxf>
      <font>
        <color theme="6"/>
      </font>
    </dxf>
    <dxf>
      <fill>
        <patternFill>
          <bgColor theme="8" tint="0.59999389629810485"/>
        </patternFill>
      </fill>
    </dxf>
    <dxf>
      <fill>
        <patternFill>
          <bgColor theme="0"/>
        </patternFill>
      </fill>
    </dxf>
    <dxf>
      <fill>
        <patternFill>
          <bgColor theme="8" tint="0.59999389629810485"/>
        </patternFill>
      </fill>
    </dxf>
    <dxf>
      <fill>
        <patternFill>
          <bgColor theme="0"/>
        </patternFill>
      </fill>
    </dxf>
    <dxf>
      <fill>
        <patternFill>
          <bgColor theme="0" tint="-0.14999847407452621"/>
        </patternFill>
      </fill>
    </dxf>
    <dxf>
      <fill>
        <patternFill>
          <bgColor theme="8" tint="0.59999389629810485"/>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medium">
          <color indexed="64"/>
        </left>
        <right style="medium">
          <color indexed="64"/>
        </right>
        <top style="medium">
          <color indexed="64"/>
        </top>
        <bottom style="medium">
          <color indexed="64"/>
        </bottom>
      </border>
    </dxf>
    <dxf>
      <fill>
        <patternFill>
          <bgColor theme="0"/>
        </patternFill>
      </fill>
    </dxf>
    <dxf>
      <fill>
        <patternFill>
          <bgColor theme="0" tint="-0.14999847407452621"/>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medium">
          <color indexed="64"/>
        </left>
        <right style="medium">
          <color indexed="64"/>
        </right>
        <top style="medium">
          <color indexed="64"/>
        </top>
        <bottom style="medium">
          <color indexed="64"/>
        </bottom>
      </border>
    </dxf>
    <dxf>
      <fill>
        <patternFill>
          <bgColor theme="0"/>
        </patternFill>
      </fill>
    </dxf>
    <dxf>
      <fill>
        <patternFill>
          <bgColor theme="0" tint="-0.14999847407452621"/>
        </patternFill>
      </fill>
    </dxf>
    <dxf>
      <border>
        <left style="medium">
          <color indexed="64"/>
        </left>
        <right style="medium">
          <color indexed="64"/>
        </right>
        <top style="medium">
          <color indexed="64"/>
        </top>
        <bottom style="medium">
          <color indexed="64"/>
        </bottom>
      </border>
    </dxf>
    <dxf>
      <fill>
        <patternFill patternType="solid">
          <bgColor rgb="FF92D050"/>
        </patternFill>
      </fill>
    </dxf>
    <dxf>
      <fill>
        <patternFill patternType="solid">
          <bgColor rgb="FF92D050"/>
        </patternFill>
      </fill>
    </dxf>
    <dxf>
      <fill>
        <patternFill patternType="solid">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[LVADSUSR176_Pranaya_Reddy_C.xlsx]barf!a</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barf!$B$3</c:f>
              <c:strCache>
                <c:ptCount val="1"/>
                <c:pt idx="0">
                  <c:v>Total</c:v>
                </c:pt>
              </c:strCache>
            </c:strRef>
          </c:tx>
          <c:spPr>
            <a:solidFill>
              <a:schemeClr val="accent1"/>
            </a:solidFill>
            <a:ln>
              <a:noFill/>
            </a:ln>
            <a:effectLst/>
          </c:spPr>
          <c:invertIfNegative val="0"/>
          <c:cat>
            <c:strRef>
              <c:f>barf!$A$4:$A$10</c:f>
              <c:strCache>
                <c:ptCount val="6"/>
                <c:pt idx="0">
                  <c:v>Burton</c:v>
                </c:pt>
                <c:pt idx="1">
                  <c:v>Khan</c:v>
                </c:pt>
                <c:pt idx="2">
                  <c:v>Ling</c:v>
                </c:pt>
                <c:pt idx="3">
                  <c:v>Cartier</c:v>
                </c:pt>
                <c:pt idx="4">
                  <c:v>Lopez</c:v>
                </c:pt>
                <c:pt idx="5">
                  <c:v>Michner</c:v>
                </c:pt>
              </c:strCache>
            </c:strRef>
          </c:cat>
          <c:val>
            <c:numRef>
              <c:f>barf!$B$4:$B$10</c:f>
              <c:numCache>
                <c:formatCode>General</c:formatCode>
                <c:ptCount val="6"/>
                <c:pt idx="0">
                  <c:v>70613.278199999986</c:v>
                </c:pt>
                <c:pt idx="1">
                  <c:v>53437.102499999986</c:v>
                </c:pt>
                <c:pt idx="2">
                  <c:v>50196.880499999999</c:v>
                </c:pt>
                <c:pt idx="3">
                  <c:v>42906.901300000034</c:v>
                </c:pt>
                <c:pt idx="4">
                  <c:v>26684.5769</c:v>
                </c:pt>
                <c:pt idx="5">
                  <c:v>24458.729900000006</c:v>
                </c:pt>
              </c:numCache>
            </c:numRef>
          </c:val>
          <c:extLst>
            <c:ext xmlns:c16="http://schemas.microsoft.com/office/drawing/2014/chart" uri="{C3380CC4-5D6E-409C-BE32-E72D297353CC}">
              <c16:uniqueId val="{00000000-8CBB-48E8-A5E9-1FCA6EA61B4A}"/>
            </c:ext>
          </c:extLst>
        </c:ser>
        <c:dLbls>
          <c:showLegendKey val="0"/>
          <c:showVal val="0"/>
          <c:showCatName val="0"/>
          <c:showSerName val="0"/>
          <c:showPercent val="0"/>
          <c:showBubbleSize val="0"/>
        </c:dLbls>
        <c:gapWidth val="219"/>
        <c:overlap val="-27"/>
        <c:axId val="439805168"/>
        <c:axId val="439786448"/>
      </c:barChart>
      <c:catAx>
        <c:axId val="43980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786448"/>
        <c:crosses val="autoZero"/>
        <c:auto val="1"/>
        <c:lblAlgn val="ctr"/>
        <c:lblOffset val="100"/>
        <c:noMultiLvlLbl val="0"/>
      </c:catAx>
      <c:valAx>
        <c:axId val="439786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80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[LVADSUSR176_Pranaya_Reddy_C.xlsx]linef!PivotTable23</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linef!$B$3:$B$4</c:f>
              <c:strCache>
                <c:ptCount val="1"/>
                <c:pt idx="0">
                  <c:v>Account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linef!$A$5:$A$19</c:f>
              <c:multiLvlStrCache>
                <c:ptCount val="12"/>
                <c:lvl>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linef!$B$5:$B$19</c:f>
              <c:numCache>
                <c:formatCode>General</c:formatCode>
                <c:ptCount val="12"/>
                <c:pt idx="1">
                  <c:v>40</c:v>
                </c:pt>
                <c:pt idx="2">
                  <c:v>31</c:v>
                </c:pt>
                <c:pt idx="3">
                  <c:v>32</c:v>
                </c:pt>
                <c:pt idx="4">
                  <c:v>22</c:v>
                </c:pt>
                <c:pt idx="5">
                  <c:v>30</c:v>
                </c:pt>
                <c:pt idx="6">
                  <c:v>34</c:v>
                </c:pt>
                <c:pt idx="7">
                  <c:v>36</c:v>
                </c:pt>
                <c:pt idx="8">
                  <c:v>70</c:v>
                </c:pt>
                <c:pt idx="9">
                  <c:v>48</c:v>
                </c:pt>
                <c:pt idx="10">
                  <c:v>66</c:v>
                </c:pt>
                <c:pt idx="11">
                  <c:v>32</c:v>
                </c:pt>
              </c:numCache>
            </c:numRef>
          </c:val>
          <c:smooth val="0"/>
          <c:extLst>
            <c:ext xmlns:c16="http://schemas.microsoft.com/office/drawing/2014/chart" uri="{C3380CC4-5D6E-409C-BE32-E72D297353CC}">
              <c16:uniqueId val="{00000000-E8D6-4BC3-8DA6-6A0987A8B001}"/>
            </c:ext>
          </c:extLst>
        </c:ser>
        <c:ser>
          <c:idx val="1"/>
          <c:order val="1"/>
          <c:tx>
            <c:strRef>
              <c:f>linef!$C$3:$C$4</c:f>
              <c:strCache>
                <c:ptCount val="1"/>
                <c:pt idx="0">
                  <c:v>C.O.D.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linef!$A$5:$A$19</c:f>
              <c:multiLvlStrCache>
                <c:ptCount val="12"/>
                <c:lvl>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linef!$C$5:$C$19</c:f>
              <c:numCache>
                <c:formatCode>General</c:formatCode>
                <c:ptCount val="12"/>
                <c:pt idx="1">
                  <c:v>23</c:v>
                </c:pt>
                <c:pt idx="2">
                  <c:v>14</c:v>
                </c:pt>
                <c:pt idx="3">
                  <c:v>20</c:v>
                </c:pt>
                <c:pt idx="4">
                  <c:v>9</c:v>
                </c:pt>
                <c:pt idx="5">
                  <c:v>20</c:v>
                </c:pt>
                <c:pt idx="6">
                  <c:v>15</c:v>
                </c:pt>
                <c:pt idx="7">
                  <c:v>35</c:v>
                </c:pt>
                <c:pt idx="8">
                  <c:v>77</c:v>
                </c:pt>
                <c:pt idx="9">
                  <c:v>64</c:v>
                </c:pt>
                <c:pt idx="10">
                  <c:v>70</c:v>
                </c:pt>
                <c:pt idx="11">
                  <c:v>34</c:v>
                </c:pt>
              </c:numCache>
            </c:numRef>
          </c:val>
          <c:smooth val="0"/>
          <c:extLst>
            <c:ext xmlns:c16="http://schemas.microsoft.com/office/drawing/2014/chart" uri="{C3380CC4-5D6E-409C-BE32-E72D297353CC}">
              <c16:uniqueId val="{00000001-E8D6-4BC3-8DA6-6A0987A8B001}"/>
            </c:ext>
          </c:extLst>
        </c:ser>
        <c:ser>
          <c:idx val="2"/>
          <c:order val="2"/>
          <c:tx>
            <c:strRef>
              <c:f>linef!$D$3:$D$4</c:f>
              <c:strCache>
                <c:ptCount val="1"/>
                <c:pt idx="0">
                  <c:v>Credit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linef!$A$5:$A$19</c:f>
              <c:multiLvlStrCache>
                <c:ptCount val="12"/>
                <c:lvl>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linef!$D$5:$D$19</c:f>
              <c:numCache>
                <c:formatCode>General</c:formatCode>
                <c:ptCount val="12"/>
                <c:pt idx="6">
                  <c:v>1</c:v>
                </c:pt>
                <c:pt idx="8">
                  <c:v>2</c:v>
                </c:pt>
                <c:pt idx="9">
                  <c:v>1</c:v>
                </c:pt>
                <c:pt idx="10">
                  <c:v>1</c:v>
                </c:pt>
              </c:numCache>
            </c:numRef>
          </c:val>
          <c:smooth val="0"/>
          <c:extLst>
            <c:ext xmlns:c16="http://schemas.microsoft.com/office/drawing/2014/chart" uri="{C3380CC4-5D6E-409C-BE32-E72D297353CC}">
              <c16:uniqueId val="{00000002-E8D6-4BC3-8DA6-6A0987A8B001}"/>
            </c:ext>
          </c:extLst>
        </c:ser>
        <c:ser>
          <c:idx val="3"/>
          <c:order val="3"/>
          <c:tx>
            <c:strRef>
              <c:f>linef!$E$3:$E$4</c:f>
              <c:strCache>
                <c:ptCount val="1"/>
                <c:pt idx="0">
                  <c:v>P.O.</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linef!$A$5:$A$19</c:f>
              <c:multiLvlStrCache>
                <c:ptCount val="12"/>
                <c:lvl>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linef!$E$5:$E$19</c:f>
              <c:numCache>
                <c:formatCode>General</c:formatCode>
                <c:ptCount val="12"/>
                <c:pt idx="1">
                  <c:v>11</c:v>
                </c:pt>
                <c:pt idx="2">
                  <c:v>11</c:v>
                </c:pt>
                <c:pt idx="3">
                  <c:v>13</c:v>
                </c:pt>
                <c:pt idx="4">
                  <c:v>10</c:v>
                </c:pt>
                <c:pt idx="5">
                  <c:v>15</c:v>
                </c:pt>
                <c:pt idx="6">
                  <c:v>10</c:v>
                </c:pt>
                <c:pt idx="7">
                  <c:v>10</c:v>
                </c:pt>
                <c:pt idx="8">
                  <c:v>14</c:v>
                </c:pt>
                <c:pt idx="9">
                  <c:v>14</c:v>
                </c:pt>
                <c:pt idx="10">
                  <c:v>17</c:v>
                </c:pt>
                <c:pt idx="11">
                  <c:v>7</c:v>
                </c:pt>
              </c:numCache>
            </c:numRef>
          </c:val>
          <c:smooth val="0"/>
          <c:extLst>
            <c:ext xmlns:c16="http://schemas.microsoft.com/office/drawing/2014/chart" uri="{C3380CC4-5D6E-409C-BE32-E72D297353CC}">
              <c16:uniqueId val="{00000003-E8D6-4BC3-8DA6-6A0987A8B001}"/>
            </c:ext>
          </c:extLst>
        </c:ser>
        <c:ser>
          <c:idx val="4"/>
          <c:order val="4"/>
          <c:tx>
            <c:strRef>
              <c:f>linef!$F$3:$F$4</c:f>
              <c:strCache>
                <c:ptCount val="1"/>
                <c:pt idx="0">
                  <c:v>Warranty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linef!$A$5:$A$19</c:f>
              <c:multiLvlStrCache>
                <c:ptCount val="12"/>
                <c:lvl>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linef!$F$5:$F$19</c:f>
              <c:numCache>
                <c:formatCode>General</c:formatCode>
                <c:ptCount val="12"/>
                <c:pt idx="6">
                  <c:v>1</c:v>
                </c:pt>
                <c:pt idx="7">
                  <c:v>10</c:v>
                </c:pt>
                <c:pt idx="8">
                  <c:v>15</c:v>
                </c:pt>
                <c:pt idx="9">
                  <c:v>5</c:v>
                </c:pt>
                <c:pt idx="10">
                  <c:v>8</c:v>
                </c:pt>
                <c:pt idx="11">
                  <c:v>2</c:v>
                </c:pt>
              </c:numCache>
            </c:numRef>
          </c:val>
          <c:smooth val="0"/>
          <c:extLst>
            <c:ext xmlns:c16="http://schemas.microsoft.com/office/drawing/2014/chart" uri="{C3380CC4-5D6E-409C-BE32-E72D297353CC}">
              <c16:uniqueId val="{00000008-E8D6-4BC3-8DA6-6A0987A8B001}"/>
            </c:ext>
          </c:extLst>
        </c:ser>
        <c:ser>
          <c:idx val="5"/>
          <c:order val="5"/>
          <c:tx>
            <c:strRef>
              <c:f>linef!$G$3:$G$4</c:f>
              <c:strCache>
                <c:ptCount val="1"/>
                <c:pt idx="0">
                  <c:v>(blank)</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multiLvlStrRef>
              <c:f>linef!$A$5:$A$19</c:f>
              <c:multiLvlStrCache>
                <c:ptCount val="12"/>
                <c:lvl>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linef!$G$5:$G$19</c:f>
              <c:numCache>
                <c:formatCode>General</c:formatCode>
                <c:ptCount val="12"/>
              </c:numCache>
            </c:numRef>
          </c:val>
          <c:smooth val="0"/>
          <c:extLst>
            <c:ext xmlns:c16="http://schemas.microsoft.com/office/drawing/2014/chart" uri="{C3380CC4-5D6E-409C-BE32-E72D297353CC}">
              <c16:uniqueId val="{0000000A-E8D6-4BC3-8DA6-6A0987A8B001}"/>
            </c:ext>
          </c:extLst>
        </c:ser>
        <c:dLbls>
          <c:showLegendKey val="0"/>
          <c:showVal val="0"/>
          <c:showCatName val="0"/>
          <c:showSerName val="0"/>
          <c:showPercent val="0"/>
          <c:showBubbleSize val="0"/>
        </c:dLbls>
        <c:marker val="1"/>
        <c:smooth val="0"/>
        <c:axId val="387057392"/>
        <c:axId val="387058352"/>
      </c:lineChart>
      <c:catAx>
        <c:axId val="38705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058352"/>
        <c:crosses val="autoZero"/>
        <c:auto val="1"/>
        <c:lblAlgn val="ctr"/>
        <c:lblOffset val="100"/>
        <c:noMultiLvlLbl val="0"/>
      </c:catAx>
      <c:valAx>
        <c:axId val="387058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05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[LVADSUSR176_Pranaya_Reddy_C.xlsx]barf!a</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Total fees By tech Leads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barf!$B$3</c:f>
              <c:strCache>
                <c:ptCount val="1"/>
                <c:pt idx="0">
                  <c:v>Total</c:v>
                </c:pt>
              </c:strCache>
            </c:strRef>
          </c:tx>
          <c:spPr>
            <a:solidFill>
              <a:schemeClr val="accent1"/>
            </a:solidFill>
            <a:ln>
              <a:noFill/>
            </a:ln>
            <a:effectLst/>
          </c:spPr>
          <c:invertIfNegative val="0"/>
          <c:cat>
            <c:strRef>
              <c:f>barf!$A$4:$A$10</c:f>
              <c:strCache>
                <c:ptCount val="6"/>
                <c:pt idx="0">
                  <c:v>Burton</c:v>
                </c:pt>
                <c:pt idx="1">
                  <c:v>Khan</c:v>
                </c:pt>
                <c:pt idx="2">
                  <c:v>Ling</c:v>
                </c:pt>
                <c:pt idx="3">
                  <c:v>Cartier</c:v>
                </c:pt>
                <c:pt idx="4">
                  <c:v>Lopez</c:v>
                </c:pt>
                <c:pt idx="5">
                  <c:v>Michner</c:v>
                </c:pt>
              </c:strCache>
            </c:strRef>
          </c:cat>
          <c:val>
            <c:numRef>
              <c:f>barf!$B$4:$B$10</c:f>
              <c:numCache>
                <c:formatCode>General</c:formatCode>
                <c:ptCount val="6"/>
                <c:pt idx="0">
                  <c:v>70613.278199999986</c:v>
                </c:pt>
                <c:pt idx="1">
                  <c:v>53437.102499999986</c:v>
                </c:pt>
                <c:pt idx="2">
                  <c:v>50196.880499999999</c:v>
                </c:pt>
                <c:pt idx="3">
                  <c:v>42906.901300000034</c:v>
                </c:pt>
                <c:pt idx="4">
                  <c:v>26684.5769</c:v>
                </c:pt>
                <c:pt idx="5">
                  <c:v>24458.729900000006</c:v>
                </c:pt>
              </c:numCache>
            </c:numRef>
          </c:val>
          <c:extLst>
            <c:ext xmlns:c16="http://schemas.microsoft.com/office/drawing/2014/chart" uri="{C3380CC4-5D6E-409C-BE32-E72D297353CC}">
              <c16:uniqueId val="{00000000-29B8-4286-A847-2AA94402FE23}"/>
            </c:ext>
          </c:extLst>
        </c:ser>
        <c:dLbls>
          <c:showLegendKey val="0"/>
          <c:showVal val="0"/>
          <c:showCatName val="0"/>
          <c:showSerName val="0"/>
          <c:showPercent val="0"/>
          <c:showBubbleSize val="0"/>
        </c:dLbls>
        <c:gapWidth val="219"/>
        <c:overlap val="-27"/>
        <c:axId val="439805168"/>
        <c:axId val="439786448"/>
      </c:barChart>
      <c:catAx>
        <c:axId val="43980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39786448"/>
        <c:crosses val="autoZero"/>
        <c:auto val="1"/>
        <c:lblAlgn val="ctr"/>
        <c:lblOffset val="100"/>
        <c:noMultiLvlLbl val="0"/>
      </c:catAx>
      <c:valAx>
        <c:axId val="439786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3980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[LVADSUSR176_Pranaya_Reddy_C.xlsx]linef!PivotTable23</c:name>
    <c:fmtId val="5"/>
  </c:pivotSource>
  <c:chart>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8"/>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9"/>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1"/>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linef!$B$3:$B$4</c:f>
              <c:strCache>
                <c:ptCount val="1"/>
                <c:pt idx="0">
                  <c:v>Account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linef!$A$5:$A$19</c:f>
              <c:multiLvlStrCache>
                <c:ptCount val="12"/>
                <c:lvl>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linef!$B$5:$B$19</c:f>
              <c:numCache>
                <c:formatCode>General</c:formatCode>
                <c:ptCount val="12"/>
                <c:pt idx="1">
                  <c:v>40</c:v>
                </c:pt>
                <c:pt idx="2">
                  <c:v>31</c:v>
                </c:pt>
                <c:pt idx="3">
                  <c:v>32</c:v>
                </c:pt>
                <c:pt idx="4">
                  <c:v>22</c:v>
                </c:pt>
                <c:pt idx="5">
                  <c:v>30</c:v>
                </c:pt>
                <c:pt idx="6">
                  <c:v>34</c:v>
                </c:pt>
                <c:pt idx="7">
                  <c:v>36</c:v>
                </c:pt>
                <c:pt idx="8">
                  <c:v>70</c:v>
                </c:pt>
                <c:pt idx="9">
                  <c:v>48</c:v>
                </c:pt>
                <c:pt idx="10">
                  <c:v>66</c:v>
                </c:pt>
                <c:pt idx="11">
                  <c:v>32</c:v>
                </c:pt>
              </c:numCache>
            </c:numRef>
          </c:val>
          <c:smooth val="0"/>
          <c:extLst>
            <c:ext xmlns:c16="http://schemas.microsoft.com/office/drawing/2014/chart" uri="{C3380CC4-5D6E-409C-BE32-E72D297353CC}">
              <c16:uniqueId val="{00000000-9C53-4244-AE37-B1EE959155F0}"/>
            </c:ext>
          </c:extLst>
        </c:ser>
        <c:ser>
          <c:idx val="1"/>
          <c:order val="1"/>
          <c:tx>
            <c:strRef>
              <c:f>linef!$C$3:$C$4</c:f>
              <c:strCache>
                <c:ptCount val="1"/>
                <c:pt idx="0">
                  <c:v>C.O.D.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linef!$A$5:$A$19</c:f>
              <c:multiLvlStrCache>
                <c:ptCount val="12"/>
                <c:lvl>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linef!$C$5:$C$19</c:f>
              <c:numCache>
                <c:formatCode>General</c:formatCode>
                <c:ptCount val="12"/>
                <c:pt idx="1">
                  <c:v>23</c:v>
                </c:pt>
                <c:pt idx="2">
                  <c:v>14</c:v>
                </c:pt>
                <c:pt idx="3">
                  <c:v>20</c:v>
                </c:pt>
                <c:pt idx="4">
                  <c:v>9</c:v>
                </c:pt>
                <c:pt idx="5">
                  <c:v>20</c:v>
                </c:pt>
                <c:pt idx="6">
                  <c:v>15</c:v>
                </c:pt>
                <c:pt idx="7">
                  <c:v>35</c:v>
                </c:pt>
                <c:pt idx="8">
                  <c:v>77</c:v>
                </c:pt>
                <c:pt idx="9">
                  <c:v>64</c:v>
                </c:pt>
                <c:pt idx="10">
                  <c:v>70</c:v>
                </c:pt>
                <c:pt idx="11">
                  <c:v>34</c:v>
                </c:pt>
              </c:numCache>
            </c:numRef>
          </c:val>
          <c:smooth val="0"/>
          <c:extLst>
            <c:ext xmlns:c16="http://schemas.microsoft.com/office/drawing/2014/chart" uri="{C3380CC4-5D6E-409C-BE32-E72D297353CC}">
              <c16:uniqueId val="{00000001-9C53-4244-AE37-B1EE959155F0}"/>
            </c:ext>
          </c:extLst>
        </c:ser>
        <c:ser>
          <c:idx val="2"/>
          <c:order val="2"/>
          <c:tx>
            <c:strRef>
              <c:f>linef!$D$3:$D$4</c:f>
              <c:strCache>
                <c:ptCount val="1"/>
                <c:pt idx="0">
                  <c:v>Credit</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linef!$A$5:$A$19</c:f>
              <c:multiLvlStrCache>
                <c:ptCount val="12"/>
                <c:lvl>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linef!$D$5:$D$19</c:f>
              <c:numCache>
                <c:formatCode>General</c:formatCode>
                <c:ptCount val="12"/>
                <c:pt idx="6">
                  <c:v>1</c:v>
                </c:pt>
                <c:pt idx="8">
                  <c:v>2</c:v>
                </c:pt>
                <c:pt idx="9">
                  <c:v>1</c:v>
                </c:pt>
                <c:pt idx="10">
                  <c:v>1</c:v>
                </c:pt>
              </c:numCache>
            </c:numRef>
          </c:val>
          <c:smooth val="0"/>
          <c:extLst>
            <c:ext xmlns:c16="http://schemas.microsoft.com/office/drawing/2014/chart" uri="{C3380CC4-5D6E-409C-BE32-E72D297353CC}">
              <c16:uniqueId val="{00000002-9C53-4244-AE37-B1EE959155F0}"/>
            </c:ext>
          </c:extLst>
        </c:ser>
        <c:ser>
          <c:idx val="3"/>
          <c:order val="3"/>
          <c:tx>
            <c:strRef>
              <c:f>linef!$E$3:$E$4</c:f>
              <c:strCache>
                <c:ptCount val="1"/>
                <c:pt idx="0">
                  <c:v>P.O.</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f>linef!$A$5:$A$19</c:f>
              <c:multiLvlStrCache>
                <c:ptCount val="12"/>
                <c:lvl>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linef!$E$5:$E$19</c:f>
              <c:numCache>
                <c:formatCode>General</c:formatCode>
                <c:ptCount val="12"/>
                <c:pt idx="1">
                  <c:v>11</c:v>
                </c:pt>
                <c:pt idx="2">
                  <c:v>11</c:v>
                </c:pt>
                <c:pt idx="3">
                  <c:v>13</c:v>
                </c:pt>
                <c:pt idx="4">
                  <c:v>10</c:v>
                </c:pt>
                <c:pt idx="5">
                  <c:v>15</c:v>
                </c:pt>
                <c:pt idx="6">
                  <c:v>10</c:v>
                </c:pt>
                <c:pt idx="7">
                  <c:v>10</c:v>
                </c:pt>
                <c:pt idx="8">
                  <c:v>14</c:v>
                </c:pt>
                <c:pt idx="9">
                  <c:v>14</c:v>
                </c:pt>
                <c:pt idx="10">
                  <c:v>17</c:v>
                </c:pt>
                <c:pt idx="11">
                  <c:v>7</c:v>
                </c:pt>
              </c:numCache>
            </c:numRef>
          </c:val>
          <c:smooth val="0"/>
          <c:extLst>
            <c:ext xmlns:c16="http://schemas.microsoft.com/office/drawing/2014/chart" uri="{C3380CC4-5D6E-409C-BE32-E72D297353CC}">
              <c16:uniqueId val="{00000003-9C53-4244-AE37-B1EE959155F0}"/>
            </c:ext>
          </c:extLst>
        </c:ser>
        <c:ser>
          <c:idx val="4"/>
          <c:order val="4"/>
          <c:tx>
            <c:strRef>
              <c:f>linef!$F$3:$F$4</c:f>
              <c:strCache>
                <c:ptCount val="1"/>
                <c:pt idx="0">
                  <c:v>Warranty</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multiLvlStrRef>
              <c:f>linef!$A$5:$A$19</c:f>
              <c:multiLvlStrCache>
                <c:ptCount val="12"/>
                <c:lvl>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linef!$F$5:$F$19</c:f>
              <c:numCache>
                <c:formatCode>General</c:formatCode>
                <c:ptCount val="12"/>
                <c:pt idx="6">
                  <c:v>1</c:v>
                </c:pt>
                <c:pt idx="7">
                  <c:v>10</c:v>
                </c:pt>
                <c:pt idx="8">
                  <c:v>15</c:v>
                </c:pt>
                <c:pt idx="9">
                  <c:v>5</c:v>
                </c:pt>
                <c:pt idx="10">
                  <c:v>8</c:v>
                </c:pt>
                <c:pt idx="11">
                  <c:v>2</c:v>
                </c:pt>
              </c:numCache>
            </c:numRef>
          </c:val>
          <c:smooth val="0"/>
          <c:extLst>
            <c:ext xmlns:c16="http://schemas.microsoft.com/office/drawing/2014/chart" uri="{C3380CC4-5D6E-409C-BE32-E72D297353CC}">
              <c16:uniqueId val="{00000008-9C53-4244-AE37-B1EE959155F0}"/>
            </c:ext>
          </c:extLst>
        </c:ser>
        <c:ser>
          <c:idx val="5"/>
          <c:order val="5"/>
          <c:tx>
            <c:strRef>
              <c:f>linef!$G$3:$G$4</c:f>
              <c:strCache>
                <c:ptCount val="1"/>
                <c:pt idx="0">
                  <c:v>(blank)</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multiLvlStrRef>
              <c:f>linef!$A$5:$A$19</c:f>
              <c:multiLvlStrCache>
                <c:ptCount val="12"/>
                <c:lvl>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linef!$G$5:$G$19</c:f>
              <c:numCache>
                <c:formatCode>General</c:formatCode>
                <c:ptCount val="12"/>
              </c:numCache>
            </c:numRef>
          </c:val>
          <c:smooth val="0"/>
          <c:extLst>
            <c:ext xmlns:c16="http://schemas.microsoft.com/office/drawing/2014/chart" uri="{C3380CC4-5D6E-409C-BE32-E72D297353CC}">
              <c16:uniqueId val="{00000019-9C53-4244-AE37-B1EE959155F0}"/>
            </c:ext>
          </c:extLst>
        </c:ser>
        <c:dLbls>
          <c:showLegendKey val="0"/>
          <c:showVal val="0"/>
          <c:showCatName val="0"/>
          <c:showSerName val="0"/>
          <c:showPercent val="0"/>
          <c:showBubbleSize val="0"/>
        </c:dLbls>
        <c:marker val="1"/>
        <c:smooth val="0"/>
        <c:axId val="387057392"/>
        <c:axId val="387058352"/>
      </c:lineChart>
      <c:catAx>
        <c:axId val="38705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87058352"/>
        <c:crosses val="autoZero"/>
        <c:auto val="1"/>
        <c:lblAlgn val="ctr"/>
        <c:lblOffset val="100"/>
        <c:noMultiLvlLbl val="0"/>
      </c:catAx>
      <c:valAx>
        <c:axId val="387058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8705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[LVADSUSR176_Pranaya_Reddy_C.xlsx]pie!PivotTable24</c:name>
    <c:fmtId val="6"/>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DIstribution of number of technicians</a:t>
            </a:r>
          </a:p>
        </c:rich>
      </c:tx>
      <c:layout>
        <c:manualLayout>
          <c:xMode val="edge"/>
          <c:yMode val="edge"/>
          <c:x val="0.20746687030028255"/>
          <c:y val="9.52580134738575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manualLayout>
          <c:layoutTarget val="inner"/>
          <c:xMode val="edge"/>
          <c:yMode val="edge"/>
          <c:x val="8.9010555884687606E-2"/>
          <c:y val="0.19410392109449051"/>
          <c:w val="0.45092743035196653"/>
          <c:h val="0.75406510908480584"/>
        </c:manualLayout>
      </c:layout>
      <c:doughnutChart>
        <c:varyColors val="1"/>
        <c:ser>
          <c:idx val="0"/>
          <c:order val="0"/>
          <c:tx>
            <c:strRef>
              <c:f>pie!$B$3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FF-4864-8282-488814C7474F}"/>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6FF-4864-8282-488814C7474F}"/>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36FF-4864-8282-488814C7474F}"/>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36FF-4864-8282-488814C7474F}"/>
              </c:ext>
            </c:extLst>
          </c:dPt>
          <c:cat>
            <c:strRef>
              <c:f>pie!$A$4:$A$8</c:f>
              <c:strCache>
                <c:ptCount val="4"/>
                <c:pt idx="0">
                  <c:v>1</c:v>
                </c:pt>
                <c:pt idx="1">
                  <c:v>2</c:v>
                </c:pt>
                <c:pt idx="2">
                  <c:v>3</c:v>
                </c:pt>
                <c:pt idx="3">
                  <c:v>(blank)</c:v>
                </c:pt>
              </c:strCache>
            </c:strRef>
          </c:cat>
          <c:val>
            <c:numRef>
              <c:f>pie!$B$4:$B$8</c:f>
              <c:numCache>
                <c:formatCode>General</c:formatCode>
                <c:ptCount val="4"/>
                <c:pt idx="0">
                  <c:v>609</c:v>
                </c:pt>
                <c:pt idx="1">
                  <c:v>776</c:v>
                </c:pt>
                <c:pt idx="2">
                  <c:v>9</c:v>
                </c:pt>
              </c:numCache>
            </c:numRef>
          </c:val>
          <c:extLst>
            <c:ext xmlns:c16="http://schemas.microsoft.com/office/drawing/2014/chart" uri="{C3380CC4-5D6E-409C-BE32-E72D297353CC}">
              <c16:uniqueId val="{00000008-36FF-4864-8282-488814C7474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[LVADSUSR176_Pranaya_Reddy_C.xlsx]Sheet25!PivotTable26</c:name>
    <c:fmtId val="5"/>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Sheet25!$B$3:$B$4</c:f>
              <c:strCache>
                <c:ptCount val="1"/>
                <c:pt idx="0">
                  <c:v>Assess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Sheet25!$A$5:$A$20</c:f>
              <c:multiLvlStrCache>
                <c:ptCount val="12"/>
                <c:lvl>
                  <c:pt idx="0">
                    <c:v>&lt;01-09-2020</c:v>
                  </c:pt>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Sheet25!$B$5:$B$20</c:f>
              <c:numCache>
                <c:formatCode>General</c:formatCode>
                <c:ptCount val="12"/>
                <c:pt idx="1">
                  <c:v>6131.2079999999996</c:v>
                </c:pt>
                <c:pt idx="2">
                  <c:v>4901.4158000000007</c:v>
                </c:pt>
                <c:pt idx="3">
                  <c:v>2777.1262999999999</c:v>
                </c:pt>
                <c:pt idx="4">
                  <c:v>4586.9596000000001</c:v>
                </c:pt>
                <c:pt idx="5">
                  <c:v>4228.1764999999996</c:v>
                </c:pt>
                <c:pt idx="6">
                  <c:v>4142.0418</c:v>
                </c:pt>
                <c:pt idx="7">
                  <c:v>7528.7007999999987</c:v>
                </c:pt>
                <c:pt idx="8">
                  <c:v>17409.730599999999</c:v>
                </c:pt>
                <c:pt idx="9">
                  <c:v>10313.629400000002</c:v>
                </c:pt>
                <c:pt idx="10">
                  <c:v>8952.5869000000002</c:v>
                </c:pt>
                <c:pt idx="11">
                  <c:v>4088.4389999999999</c:v>
                </c:pt>
              </c:numCache>
            </c:numRef>
          </c:val>
          <c:smooth val="0"/>
          <c:extLst>
            <c:ext xmlns:c16="http://schemas.microsoft.com/office/drawing/2014/chart" uri="{C3380CC4-5D6E-409C-BE32-E72D297353CC}">
              <c16:uniqueId val="{00000000-B2BF-484C-BC4B-5EB46F419BA7}"/>
            </c:ext>
          </c:extLst>
        </c:ser>
        <c:ser>
          <c:idx val="1"/>
          <c:order val="1"/>
          <c:tx>
            <c:strRef>
              <c:f>Sheet25!$C$3:$C$4</c:f>
              <c:strCache>
                <c:ptCount val="1"/>
                <c:pt idx="0">
                  <c:v>Deliver</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Sheet25!$A$5:$A$20</c:f>
              <c:multiLvlStrCache>
                <c:ptCount val="12"/>
                <c:lvl>
                  <c:pt idx="0">
                    <c:v>&lt;01-09-2020</c:v>
                  </c:pt>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Sheet25!$C$5:$C$20</c:f>
              <c:numCache>
                <c:formatCode>General</c:formatCode>
                <c:ptCount val="12"/>
                <c:pt idx="1">
                  <c:v>2027.5947000000001</c:v>
                </c:pt>
                <c:pt idx="2">
                  <c:v>718.05830000000003</c:v>
                </c:pt>
                <c:pt idx="3">
                  <c:v>500.55870000000004</c:v>
                </c:pt>
                <c:pt idx="4">
                  <c:v>768.4319999999999</c:v>
                </c:pt>
                <c:pt idx="5">
                  <c:v>1081.9675000000002</c:v>
                </c:pt>
                <c:pt idx="6">
                  <c:v>858.08309999999994</c:v>
                </c:pt>
                <c:pt idx="7">
                  <c:v>735.00489999999991</c:v>
                </c:pt>
                <c:pt idx="8">
                  <c:v>5975.7793000000001</c:v>
                </c:pt>
                <c:pt idx="9">
                  <c:v>2827.3516</c:v>
                </c:pt>
                <c:pt idx="10">
                  <c:v>4433.4566999999997</c:v>
                </c:pt>
                <c:pt idx="11">
                  <c:v>796.92880000000014</c:v>
                </c:pt>
              </c:numCache>
            </c:numRef>
          </c:val>
          <c:smooth val="0"/>
          <c:extLst>
            <c:ext xmlns:c16="http://schemas.microsoft.com/office/drawing/2014/chart" uri="{C3380CC4-5D6E-409C-BE32-E72D297353CC}">
              <c16:uniqueId val="{00000001-B2BF-484C-BC4B-5EB46F419BA7}"/>
            </c:ext>
          </c:extLst>
        </c:ser>
        <c:ser>
          <c:idx val="2"/>
          <c:order val="2"/>
          <c:tx>
            <c:strRef>
              <c:f>Sheet25!$D$3:$D$4</c:f>
              <c:strCache>
                <c:ptCount val="1"/>
                <c:pt idx="0">
                  <c:v>Install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Sheet25!$A$5:$A$20</c:f>
              <c:multiLvlStrCache>
                <c:ptCount val="12"/>
                <c:lvl>
                  <c:pt idx="0">
                    <c:v>&lt;01-09-2020</c:v>
                  </c:pt>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Sheet25!$D$5:$D$20</c:f>
              <c:numCache>
                <c:formatCode>General</c:formatCode>
                <c:ptCount val="12"/>
                <c:pt idx="2">
                  <c:v>7886.3378000000002</c:v>
                </c:pt>
                <c:pt idx="3">
                  <c:v>5739.7103999999999</c:v>
                </c:pt>
                <c:pt idx="4">
                  <c:v>3062.1756</c:v>
                </c:pt>
                <c:pt idx="5">
                  <c:v>846.75199999999995</c:v>
                </c:pt>
                <c:pt idx="6">
                  <c:v>1802.2330000000002</c:v>
                </c:pt>
                <c:pt idx="7">
                  <c:v>5503.8355999999994</c:v>
                </c:pt>
                <c:pt idx="8">
                  <c:v>10979.823399999997</c:v>
                </c:pt>
                <c:pt idx="9">
                  <c:v>1504.5204000000003</c:v>
                </c:pt>
                <c:pt idx="10">
                  <c:v>2380.2124999999996</c:v>
                </c:pt>
                <c:pt idx="11">
                  <c:v>6042.5039000000006</c:v>
                </c:pt>
              </c:numCache>
            </c:numRef>
          </c:val>
          <c:smooth val="0"/>
          <c:extLst>
            <c:ext xmlns:c16="http://schemas.microsoft.com/office/drawing/2014/chart" uri="{C3380CC4-5D6E-409C-BE32-E72D297353CC}">
              <c16:uniqueId val="{00000002-B2BF-484C-BC4B-5EB46F419BA7}"/>
            </c:ext>
          </c:extLst>
        </c:ser>
        <c:ser>
          <c:idx val="3"/>
          <c:order val="3"/>
          <c:tx>
            <c:strRef>
              <c:f>Sheet25!$E$3:$E$4</c:f>
              <c:strCache>
                <c:ptCount val="1"/>
                <c:pt idx="0">
                  <c:v>Repair</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f>Sheet25!$A$5:$A$20</c:f>
              <c:multiLvlStrCache>
                <c:ptCount val="12"/>
                <c:lvl>
                  <c:pt idx="0">
                    <c:v>&lt;01-09-2020</c:v>
                  </c:pt>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Sheet25!$E$5:$E$20</c:f>
              <c:numCache>
                <c:formatCode>General</c:formatCode>
                <c:ptCount val="12"/>
                <c:pt idx="1">
                  <c:v>2951.1734000000001</c:v>
                </c:pt>
                <c:pt idx="2">
                  <c:v>5005.3739999999998</c:v>
                </c:pt>
                <c:pt idx="3">
                  <c:v>2541.9087</c:v>
                </c:pt>
                <c:pt idx="4">
                  <c:v>2535.2554</c:v>
                </c:pt>
                <c:pt idx="5">
                  <c:v>817.43079999999986</c:v>
                </c:pt>
                <c:pt idx="6">
                  <c:v>527.75540000000001</c:v>
                </c:pt>
                <c:pt idx="7">
                  <c:v>12675.453299999999</c:v>
                </c:pt>
                <c:pt idx="8">
                  <c:v>7620.3045999999995</c:v>
                </c:pt>
                <c:pt idx="9">
                  <c:v>4914.5531000000001</c:v>
                </c:pt>
                <c:pt idx="10">
                  <c:v>8751.1947999999993</c:v>
                </c:pt>
                <c:pt idx="11">
                  <c:v>3413.6296999999995</c:v>
                </c:pt>
              </c:numCache>
            </c:numRef>
          </c:val>
          <c:smooth val="0"/>
          <c:extLst>
            <c:ext xmlns:c16="http://schemas.microsoft.com/office/drawing/2014/chart" uri="{C3380CC4-5D6E-409C-BE32-E72D297353CC}">
              <c16:uniqueId val="{00000003-B2BF-484C-BC4B-5EB46F419BA7}"/>
            </c:ext>
          </c:extLst>
        </c:ser>
        <c:ser>
          <c:idx val="4"/>
          <c:order val="4"/>
          <c:tx>
            <c:strRef>
              <c:f>Sheet25!$F$3:$F$4</c:f>
              <c:strCache>
                <c:ptCount val="1"/>
                <c:pt idx="0">
                  <c:v>Replace</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multiLvlStrRef>
              <c:f>Sheet25!$A$5:$A$20</c:f>
              <c:multiLvlStrCache>
                <c:ptCount val="12"/>
                <c:lvl>
                  <c:pt idx="0">
                    <c:v>&lt;01-09-2020</c:v>
                  </c:pt>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Sheet25!$F$5:$F$20</c:f>
              <c:numCache>
                <c:formatCode>General</c:formatCode>
                <c:ptCount val="12"/>
                <c:pt idx="1">
                  <c:v>7212.5349999999999</c:v>
                </c:pt>
                <c:pt idx="2">
                  <c:v>3064.1253999999999</c:v>
                </c:pt>
                <c:pt idx="3">
                  <c:v>7658.4611000000004</c:v>
                </c:pt>
                <c:pt idx="4">
                  <c:v>4001.8718999999996</c:v>
                </c:pt>
                <c:pt idx="5">
                  <c:v>6484.338600000001</c:v>
                </c:pt>
                <c:pt idx="6">
                  <c:v>5884.6522999999997</c:v>
                </c:pt>
                <c:pt idx="7">
                  <c:v>5471.1045000000004</c:v>
                </c:pt>
                <c:pt idx="8">
                  <c:v>7438.6151000000009</c:v>
                </c:pt>
                <c:pt idx="9">
                  <c:v>8812.1103999999996</c:v>
                </c:pt>
                <c:pt idx="10">
                  <c:v>10761.964399999999</c:v>
                </c:pt>
                <c:pt idx="11">
                  <c:v>8222.3225000000002</c:v>
                </c:pt>
              </c:numCache>
            </c:numRef>
          </c:val>
          <c:smooth val="0"/>
          <c:extLst>
            <c:ext xmlns:c16="http://schemas.microsoft.com/office/drawing/2014/chart" uri="{C3380CC4-5D6E-409C-BE32-E72D297353CC}">
              <c16:uniqueId val="{00000004-B2BF-484C-BC4B-5EB46F419BA7}"/>
            </c:ext>
          </c:extLst>
        </c:ser>
        <c:ser>
          <c:idx val="5"/>
          <c:order val="5"/>
          <c:tx>
            <c:strRef>
              <c:f>Sheet25!$G$3:$G$4</c:f>
              <c:strCache>
                <c:ptCount val="1"/>
                <c:pt idx="0">
                  <c:v>(blank)</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multiLvlStrRef>
              <c:f>Sheet25!$A$5:$A$20</c:f>
              <c:multiLvlStrCache>
                <c:ptCount val="12"/>
                <c:lvl>
                  <c:pt idx="0">
                    <c:v>&lt;01-09-2020</c:v>
                  </c:pt>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Sheet25!$G$5:$G$20</c:f>
              <c:numCache>
                <c:formatCode>General</c:formatCode>
                <c:ptCount val="12"/>
              </c:numCache>
            </c:numRef>
          </c:val>
          <c:smooth val="0"/>
          <c:extLst>
            <c:ext xmlns:c16="http://schemas.microsoft.com/office/drawing/2014/chart" uri="{C3380CC4-5D6E-409C-BE32-E72D297353CC}">
              <c16:uniqueId val="{00000007-B2BF-484C-BC4B-5EB46F419BA7}"/>
            </c:ext>
          </c:extLst>
        </c:ser>
        <c:dLbls>
          <c:showLegendKey val="0"/>
          <c:showVal val="0"/>
          <c:showCatName val="0"/>
          <c:showSerName val="0"/>
          <c:showPercent val="0"/>
          <c:showBubbleSize val="0"/>
        </c:dLbls>
        <c:marker val="1"/>
        <c:smooth val="0"/>
        <c:axId val="397087568"/>
        <c:axId val="397078448"/>
      </c:lineChart>
      <c:catAx>
        <c:axId val="39708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97078448"/>
        <c:crosses val="autoZero"/>
        <c:auto val="1"/>
        <c:lblAlgn val="ctr"/>
        <c:lblOffset val="100"/>
        <c:noMultiLvlLbl val="0"/>
      </c:catAx>
      <c:valAx>
        <c:axId val="397078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97087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[LVADSUSR176_Pranaya_Reddy_C.xlsx]pie!PivotTable24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pie!$A$4:$A$8</c:f>
              <c:strCache>
                <c:ptCount val="4"/>
                <c:pt idx="0">
                  <c:v>1</c:v>
                </c:pt>
                <c:pt idx="1">
                  <c:v>2</c:v>
                </c:pt>
                <c:pt idx="2">
                  <c:v>3</c:v>
                </c:pt>
                <c:pt idx="3">
                  <c:v>(blank)</c:v>
                </c:pt>
              </c:strCache>
            </c:strRef>
          </c:cat>
          <c:val>
            <c:numRef>
              <c:f>pie!$B$4:$B$8</c:f>
              <c:numCache>
                <c:formatCode>General</c:formatCode>
                <c:ptCount val="4"/>
                <c:pt idx="0">
                  <c:v>609</c:v>
                </c:pt>
                <c:pt idx="1">
                  <c:v>776</c:v>
                </c:pt>
                <c:pt idx="2">
                  <c:v>9</c:v>
                </c:pt>
              </c:numCache>
            </c:numRef>
          </c:val>
          <c:extLst>
            <c:ext xmlns:c16="http://schemas.microsoft.com/office/drawing/2014/chart" uri="{C3380CC4-5D6E-409C-BE32-E72D297353CC}">
              <c16:uniqueId val="{00000000-594F-4328-98D7-5771CC5799B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[LVADSUSR176_Pranaya_Reddy_C.xlsx]Sheet25!PivotTable26</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Sheet25!$B$3:$B$4</c:f>
              <c:strCache>
                <c:ptCount val="1"/>
                <c:pt idx="0">
                  <c:v>Assess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Sheet25!$A$5:$A$20</c:f>
              <c:multiLvlStrCache>
                <c:ptCount val="12"/>
                <c:lvl>
                  <c:pt idx="0">
                    <c:v>&lt;01-09-2020</c:v>
                  </c:pt>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Sheet25!$B$5:$B$20</c:f>
              <c:numCache>
                <c:formatCode>General</c:formatCode>
                <c:ptCount val="12"/>
                <c:pt idx="1">
                  <c:v>6131.2079999999996</c:v>
                </c:pt>
                <c:pt idx="2">
                  <c:v>4901.4158000000007</c:v>
                </c:pt>
                <c:pt idx="3">
                  <c:v>2777.1262999999999</c:v>
                </c:pt>
                <c:pt idx="4">
                  <c:v>4586.9596000000001</c:v>
                </c:pt>
                <c:pt idx="5">
                  <c:v>4228.1764999999996</c:v>
                </c:pt>
                <c:pt idx="6">
                  <c:v>4142.0418</c:v>
                </c:pt>
                <c:pt idx="7">
                  <c:v>7528.7007999999987</c:v>
                </c:pt>
                <c:pt idx="8">
                  <c:v>17409.730599999999</c:v>
                </c:pt>
                <c:pt idx="9">
                  <c:v>10313.629400000002</c:v>
                </c:pt>
                <c:pt idx="10">
                  <c:v>8952.5869000000002</c:v>
                </c:pt>
                <c:pt idx="11">
                  <c:v>4088.4389999999999</c:v>
                </c:pt>
              </c:numCache>
            </c:numRef>
          </c:val>
          <c:smooth val="0"/>
          <c:extLst>
            <c:ext xmlns:c16="http://schemas.microsoft.com/office/drawing/2014/chart" uri="{C3380CC4-5D6E-409C-BE32-E72D297353CC}">
              <c16:uniqueId val="{00000000-1752-4D50-80E7-8ECCDF24B1E0}"/>
            </c:ext>
          </c:extLst>
        </c:ser>
        <c:ser>
          <c:idx val="1"/>
          <c:order val="1"/>
          <c:tx>
            <c:strRef>
              <c:f>Sheet25!$C$3:$C$4</c:f>
              <c:strCache>
                <c:ptCount val="1"/>
                <c:pt idx="0">
                  <c:v>Deliver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Sheet25!$A$5:$A$20</c:f>
              <c:multiLvlStrCache>
                <c:ptCount val="12"/>
                <c:lvl>
                  <c:pt idx="0">
                    <c:v>&lt;01-09-2020</c:v>
                  </c:pt>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Sheet25!$C$5:$C$20</c:f>
              <c:numCache>
                <c:formatCode>General</c:formatCode>
                <c:ptCount val="12"/>
                <c:pt idx="1">
                  <c:v>2027.5947000000001</c:v>
                </c:pt>
                <c:pt idx="2">
                  <c:v>718.05830000000003</c:v>
                </c:pt>
                <c:pt idx="3">
                  <c:v>500.55870000000004</c:v>
                </c:pt>
                <c:pt idx="4">
                  <c:v>768.4319999999999</c:v>
                </c:pt>
                <c:pt idx="5">
                  <c:v>1081.9675000000002</c:v>
                </c:pt>
                <c:pt idx="6">
                  <c:v>858.08309999999994</c:v>
                </c:pt>
                <c:pt idx="7">
                  <c:v>735.00489999999991</c:v>
                </c:pt>
                <c:pt idx="8">
                  <c:v>5975.7793000000001</c:v>
                </c:pt>
                <c:pt idx="9">
                  <c:v>2827.3516</c:v>
                </c:pt>
                <c:pt idx="10">
                  <c:v>4433.4566999999997</c:v>
                </c:pt>
                <c:pt idx="11">
                  <c:v>796.92880000000014</c:v>
                </c:pt>
              </c:numCache>
            </c:numRef>
          </c:val>
          <c:smooth val="0"/>
          <c:extLst>
            <c:ext xmlns:c16="http://schemas.microsoft.com/office/drawing/2014/chart" uri="{C3380CC4-5D6E-409C-BE32-E72D297353CC}">
              <c16:uniqueId val="{00000001-1752-4D50-80E7-8ECCDF24B1E0}"/>
            </c:ext>
          </c:extLst>
        </c:ser>
        <c:ser>
          <c:idx val="2"/>
          <c:order val="2"/>
          <c:tx>
            <c:strRef>
              <c:f>Sheet25!$D$3:$D$4</c:f>
              <c:strCache>
                <c:ptCount val="1"/>
                <c:pt idx="0">
                  <c:v>Install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Sheet25!$A$5:$A$20</c:f>
              <c:multiLvlStrCache>
                <c:ptCount val="12"/>
                <c:lvl>
                  <c:pt idx="0">
                    <c:v>&lt;01-09-2020</c:v>
                  </c:pt>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Sheet25!$D$5:$D$20</c:f>
              <c:numCache>
                <c:formatCode>General</c:formatCode>
                <c:ptCount val="12"/>
                <c:pt idx="2">
                  <c:v>7886.3378000000002</c:v>
                </c:pt>
                <c:pt idx="3">
                  <c:v>5739.7103999999999</c:v>
                </c:pt>
                <c:pt idx="4">
                  <c:v>3062.1756</c:v>
                </c:pt>
                <c:pt idx="5">
                  <c:v>846.75199999999995</c:v>
                </c:pt>
                <c:pt idx="6">
                  <c:v>1802.2330000000002</c:v>
                </c:pt>
                <c:pt idx="7">
                  <c:v>5503.8355999999994</c:v>
                </c:pt>
                <c:pt idx="8">
                  <c:v>10979.823399999997</c:v>
                </c:pt>
                <c:pt idx="9">
                  <c:v>1504.5204000000003</c:v>
                </c:pt>
                <c:pt idx="10">
                  <c:v>2380.2124999999996</c:v>
                </c:pt>
                <c:pt idx="11">
                  <c:v>6042.5039000000006</c:v>
                </c:pt>
              </c:numCache>
            </c:numRef>
          </c:val>
          <c:smooth val="0"/>
          <c:extLst>
            <c:ext xmlns:c16="http://schemas.microsoft.com/office/drawing/2014/chart" uri="{C3380CC4-5D6E-409C-BE32-E72D297353CC}">
              <c16:uniqueId val="{00000002-1752-4D50-80E7-8ECCDF24B1E0}"/>
            </c:ext>
          </c:extLst>
        </c:ser>
        <c:ser>
          <c:idx val="3"/>
          <c:order val="3"/>
          <c:tx>
            <c:strRef>
              <c:f>Sheet25!$E$3:$E$4</c:f>
              <c:strCache>
                <c:ptCount val="1"/>
                <c:pt idx="0">
                  <c:v>Repair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Sheet25!$A$5:$A$20</c:f>
              <c:multiLvlStrCache>
                <c:ptCount val="12"/>
                <c:lvl>
                  <c:pt idx="0">
                    <c:v>&lt;01-09-2020</c:v>
                  </c:pt>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Sheet25!$E$5:$E$20</c:f>
              <c:numCache>
                <c:formatCode>General</c:formatCode>
                <c:ptCount val="12"/>
                <c:pt idx="1">
                  <c:v>2951.1734000000001</c:v>
                </c:pt>
                <c:pt idx="2">
                  <c:v>5005.3739999999998</c:v>
                </c:pt>
                <c:pt idx="3">
                  <c:v>2541.9087</c:v>
                </c:pt>
                <c:pt idx="4">
                  <c:v>2535.2554</c:v>
                </c:pt>
                <c:pt idx="5">
                  <c:v>817.43079999999986</c:v>
                </c:pt>
                <c:pt idx="6">
                  <c:v>527.75540000000001</c:v>
                </c:pt>
                <c:pt idx="7">
                  <c:v>12675.453299999999</c:v>
                </c:pt>
                <c:pt idx="8">
                  <c:v>7620.3045999999995</c:v>
                </c:pt>
                <c:pt idx="9">
                  <c:v>4914.5531000000001</c:v>
                </c:pt>
                <c:pt idx="10">
                  <c:v>8751.1947999999993</c:v>
                </c:pt>
                <c:pt idx="11">
                  <c:v>3413.6296999999995</c:v>
                </c:pt>
              </c:numCache>
            </c:numRef>
          </c:val>
          <c:smooth val="0"/>
          <c:extLst>
            <c:ext xmlns:c16="http://schemas.microsoft.com/office/drawing/2014/chart" uri="{C3380CC4-5D6E-409C-BE32-E72D297353CC}">
              <c16:uniqueId val="{00000003-1752-4D50-80E7-8ECCDF24B1E0}"/>
            </c:ext>
          </c:extLst>
        </c:ser>
        <c:ser>
          <c:idx val="4"/>
          <c:order val="4"/>
          <c:tx>
            <c:strRef>
              <c:f>Sheet25!$F$3:$F$4</c:f>
              <c:strCache>
                <c:ptCount val="1"/>
                <c:pt idx="0">
                  <c:v>Replace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Sheet25!$A$5:$A$20</c:f>
              <c:multiLvlStrCache>
                <c:ptCount val="12"/>
                <c:lvl>
                  <c:pt idx="0">
                    <c:v>&lt;01-09-2020</c:v>
                  </c:pt>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Sheet25!$F$5:$F$20</c:f>
              <c:numCache>
                <c:formatCode>General</c:formatCode>
                <c:ptCount val="12"/>
                <c:pt idx="1">
                  <c:v>7212.5349999999999</c:v>
                </c:pt>
                <c:pt idx="2">
                  <c:v>3064.1253999999999</c:v>
                </c:pt>
                <c:pt idx="3">
                  <c:v>7658.4611000000004</c:v>
                </c:pt>
                <c:pt idx="4">
                  <c:v>4001.8718999999996</c:v>
                </c:pt>
                <c:pt idx="5">
                  <c:v>6484.338600000001</c:v>
                </c:pt>
                <c:pt idx="6">
                  <c:v>5884.6522999999997</c:v>
                </c:pt>
                <c:pt idx="7">
                  <c:v>5471.1045000000004</c:v>
                </c:pt>
                <c:pt idx="8">
                  <c:v>7438.6151000000009</c:v>
                </c:pt>
                <c:pt idx="9">
                  <c:v>8812.1103999999996</c:v>
                </c:pt>
                <c:pt idx="10">
                  <c:v>10761.964399999999</c:v>
                </c:pt>
                <c:pt idx="11">
                  <c:v>8222.3225000000002</c:v>
                </c:pt>
              </c:numCache>
            </c:numRef>
          </c:val>
          <c:smooth val="0"/>
          <c:extLst>
            <c:ext xmlns:c16="http://schemas.microsoft.com/office/drawing/2014/chart" uri="{C3380CC4-5D6E-409C-BE32-E72D297353CC}">
              <c16:uniqueId val="{00000004-1752-4D50-80E7-8ECCDF24B1E0}"/>
            </c:ext>
          </c:extLst>
        </c:ser>
        <c:ser>
          <c:idx val="5"/>
          <c:order val="5"/>
          <c:tx>
            <c:strRef>
              <c:f>Sheet25!$G$3:$G$4</c:f>
              <c:strCache>
                <c:ptCount val="1"/>
                <c:pt idx="0">
                  <c:v>(blank)</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multiLvlStrRef>
              <c:f>Sheet25!$A$5:$A$20</c:f>
              <c:multiLvlStrCache>
                <c:ptCount val="12"/>
                <c:lvl>
                  <c:pt idx="0">
                    <c:v>&lt;01-09-2020</c:v>
                  </c:pt>
                  <c:pt idx="1">
                    <c:v>Sep</c:v>
                  </c:pt>
                  <c:pt idx="2">
                    <c:v>Oct</c:v>
                  </c:pt>
                  <c:pt idx="3">
                    <c:v>Nov</c:v>
                  </c:pt>
                  <c:pt idx="4">
                    <c:v>Dec</c:v>
                  </c:pt>
                  <c:pt idx="5">
                    <c:v>Jan</c:v>
                  </c:pt>
                  <c:pt idx="6">
                    <c:v>Feb</c:v>
                  </c:pt>
                  <c:pt idx="7">
                    <c:v>Mar</c:v>
                  </c:pt>
                  <c:pt idx="8">
                    <c:v>Apr</c:v>
                  </c:pt>
                  <c:pt idx="9">
                    <c:v>May</c:v>
                  </c:pt>
                  <c:pt idx="10">
                    <c:v>Jun</c:v>
                  </c:pt>
                  <c:pt idx="11">
                    <c:v>Jul</c:v>
                  </c:pt>
                </c:lvl>
                <c:lvl>
                  <c:pt idx="0">
                    <c:v>&lt;01-09-2020</c:v>
                  </c:pt>
                  <c:pt idx="1">
                    <c:v>2020</c:v>
                  </c:pt>
                  <c:pt idx="5">
                    <c:v>2021</c:v>
                  </c:pt>
                </c:lvl>
              </c:multiLvlStrCache>
            </c:multiLvlStrRef>
          </c:cat>
          <c:val>
            <c:numRef>
              <c:f>Sheet25!$G$5:$G$20</c:f>
              <c:numCache>
                <c:formatCode>General</c:formatCode>
                <c:ptCount val="12"/>
              </c:numCache>
            </c:numRef>
          </c:val>
          <c:smooth val="0"/>
          <c:extLst>
            <c:ext xmlns:c16="http://schemas.microsoft.com/office/drawing/2014/chart" uri="{C3380CC4-5D6E-409C-BE32-E72D297353CC}">
              <c16:uniqueId val="{00000007-1752-4D50-80E7-8ECCDF24B1E0}"/>
            </c:ext>
          </c:extLst>
        </c:ser>
        <c:dLbls>
          <c:showLegendKey val="0"/>
          <c:showVal val="0"/>
          <c:showCatName val="0"/>
          <c:showSerName val="0"/>
          <c:showPercent val="0"/>
          <c:showBubbleSize val="0"/>
        </c:dLbls>
        <c:marker val="1"/>
        <c:smooth val="0"/>
        <c:axId val="397087568"/>
        <c:axId val="397078448"/>
      </c:lineChart>
      <c:catAx>
        <c:axId val="39708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078448"/>
        <c:crosses val="autoZero"/>
        <c:auto val="1"/>
        <c:lblAlgn val="ctr"/>
        <c:lblOffset val="100"/>
        <c:noMultiLvlLbl val="0"/>
      </c:catAx>
      <c:valAx>
        <c:axId val="397078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087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LEAD TIME - HISTOGRAM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LEAD TIME - HISTOGRAM	</a:t>
          </a:r>
        </a:p>
      </cx:txPr>
    </cx:title>
    <cx:plotArea>
      <cx:plotAreaRegion>
        <cx:series layoutId="clusteredColumn" uniqueId="{131CBE62-FA56-4A38-A34A-8CC98615A06D}">
          <cx:spPr>
            <a:solidFill>
              <a:srgbClr val="92D050"/>
            </a:solidFill>
          </cx:spPr>
          <cx:dataId val="0"/>
          <cx:layoutPr>
            <cx:binning intervalClosed="r">
              <cx:binSize val="10"/>
            </cx:binning>
          </cx:layoutPr>
        </cx:series>
      </cx:plotAreaRegion>
      <cx:axis id="0">
        <cx:catScaling gapWidth="0"/>
        <cx:tickLabels/>
      </cx:axis>
      <cx:axis id="1">
        <cx:valScaling/>
        <cx:majorGridlines/>
        <cx:tickLabels/>
      </cx:axis>
    </cx:plotArea>
  </cx:chart>
  <cx:spPr>
    <a:solidFill>
      <a:schemeClr val="lt1"/>
    </a:solidFill>
    <a:ln w="25400" cap="flat" cmpd="sng" algn="ctr">
      <a:solidFill>
        <a:schemeClr val="dk1"/>
      </a:solidFill>
      <a:prstDash val="solid"/>
    </a:ln>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LEAD TIME - HISTOGRAM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LEAD TIME - HISTOGRAM	</a:t>
          </a:r>
        </a:p>
      </cx:txPr>
    </cx:title>
    <cx:plotArea>
      <cx:plotAreaRegion>
        <cx:series layoutId="clusteredColumn" uniqueId="{131CBE62-FA56-4A38-A34A-8CC98615A06D}">
          <cx:dataId val="0"/>
          <cx:layoutPr>
            <cx:binning intervalClosed="r">
              <cx:binSize val="1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6.xml"/><Relationship Id="rId4"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133350</xdr:colOff>
      <xdr:row>2</xdr:row>
      <xdr:rowOff>19050</xdr:rowOff>
    </xdr:from>
    <xdr:to>
      <xdr:col>10</xdr:col>
      <xdr:colOff>438150</xdr:colOff>
      <xdr:row>17</xdr:row>
      <xdr:rowOff>0</xdr:rowOff>
    </xdr:to>
    <xdr:graphicFrame macro="">
      <xdr:nvGraphicFramePr>
        <xdr:cNvPr id="2" name="Chart 1">
          <a:extLst>
            <a:ext uri="{FF2B5EF4-FFF2-40B4-BE49-F238E27FC236}">
              <a16:creationId xmlns:a16="http://schemas.microsoft.com/office/drawing/2014/main" id="{2D4DF919-912B-25E5-C8EE-A88D75AC34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603250</xdr:colOff>
      <xdr:row>2</xdr:row>
      <xdr:rowOff>82550</xdr:rowOff>
    </xdr:from>
    <xdr:to>
      <xdr:col>9</xdr:col>
      <xdr:colOff>514350</xdr:colOff>
      <xdr:row>17</xdr:row>
      <xdr:rowOff>63500</xdr:rowOff>
    </xdr:to>
    <xdr:graphicFrame macro="">
      <xdr:nvGraphicFramePr>
        <xdr:cNvPr id="2" name="Chart 1">
          <a:extLst>
            <a:ext uri="{FF2B5EF4-FFF2-40B4-BE49-F238E27FC236}">
              <a16:creationId xmlns:a16="http://schemas.microsoft.com/office/drawing/2014/main" id="{E5CEE421-CD3A-34FD-9C53-07149E828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159578</xdr:colOff>
      <xdr:row>8</xdr:row>
      <xdr:rowOff>125067</xdr:rowOff>
    </xdr:from>
    <xdr:to>
      <xdr:col>6</xdr:col>
      <xdr:colOff>290719</xdr:colOff>
      <xdr:row>22</xdr:row>
      <xdr:rowOff>150467</xdr:rowOff>
    </xdr:to>
    <xdr:graphicFrame macro="">
      <xdr:nvGraphicFramePr>
        <xdr:cNvPr id="2" name="Chart 1">
          <a:extLst>
            <a:ext uri="{FF2B5EF4-FFF2-40B4-BE49-F238E27FC236}">
              <a16:creationId xmlns:a16="http://schemas.microsoft.com/office/drawing/2014/main" id="{2E3F9CAA-4040-42C8-9B4E-0390CE2BEF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389558</xdr:colOff>
      <xdr:row>11</xdr:row>
      <xdr:rowOff>179181</xdr:rowOff>
    </xdr:from>
    <xdr:to>
      <xdr:col>8</xdr:col>
      <xdr:colOff>843998</xdr:colOff>
      <xdr:row>23</xdr:row>
      <xdr:rowOff>18773</xdr:rowOff>
    </xdr:to>
    <mc:AlternateContent xmlns:mc="http://schemas.openxmlformats.org/markup-compatibility/2006">
      <mc:Choice xmlns:a14="http://schemas.microsoft.com/office/drawing/2010/main" Requires="a14">
        <xdr:graphicFrame macro="">
          <xdr:nvGraphicFramePr>
            <xdr:cNvPr id="3" name="District 1">
              <a:extLst>
                <a:ext uri="{FF2B5EF4-FFF2-40B4-BE49-F238E27FC236}">
                  <a16:creationId xmlns:a16="http://schemas.microsoft.com/office/drawing/2014/main" id="{F7FE1888-1963-9C04-CC2E-86D98330B8EA}"/>
                </a:ext>
              </a:extLst>
            </xdr:cNvPr>
            <xdr:cNvGraphicFramePr/>
          </xdr:nvGraphicFramePr>
          <xdr:xfrm>
            <a:off x="0" y="0"/>
            <a:ext cx="0" cy="0"/>
          </xdr:xfrm>
          <a:graphic>
            <a:graphicData uri="http://schemas.microsoft.com/office/drawing/2010/slicer">
              <sle:slicer xmlns:sle="http://schemas.microsoft.com/office/drawing/2010/slicer" name="District 1"/>
            </a:graphicData>
          </a:graphic>
        </xdr:graphicFrame>
      </mc:Choice>
      <mc:Fallback>
        <xdr:sp macro="" textlink="">
          <xdr:nvSpPr>
            <xdr:cNvPr id="0" name=""/>
            <xdr:cNvSpPr>
              <a:spLocks noTextEdit="1"/>
            </xdr:cNvSpPr>
          </xdr:nvSpPr>
          <xdr:spPr>
            <a:xfrm>
              <a:off x="4055784" y="2192011"/>
              <a:ext cx="2131799" cy="19961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165652</xdr:colOff>
      <xdr:row>23</xdr:row>
      <xdr:rowOff>151847</xdr:rowOff>
    </xdr:from>
    <xdr:to>
      <xdr:col>6</xdr:col>
      <xdr:colOff>289891</xdr:colOff>
      <xdr:row>37</xdr:row>
      <xdr:rowOff>151571</xdr:rowOff>
    </xdr:to>
    <xdr:graphicFrame macro="">
      <xdr:nvGraphicFramePr>
        <xdr:cNvPr id="5" name="Chart 4">
          <a:extLst>
            <a:ext uri="{FF2B5EF4-FFF2-40B4-BE49-F238E27FC236}">
              <a16:creationId xmlns:a16="http://schemas.microsoft.com/office/drawing/2014/main" id="{CFE89DF9-916E-4D73-9743-DCFBE6F24E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593587</xdr:colOff>
      <xdr:row>9</xdr:row>
      <xdr:rowOff>55217</xdr:rowOff>
    </xdr:from>
    <xdr:to>
      <xdr:col>17</xdr:col>
      <xdr:colOff>469349</xdr:colOff>
      <xdr:row>20</xdr:row>
      <xdr:rowOff>41414</xdr:rowOff>
    </xdr:to>
    <xdr:graphicFrame macro="">
      <xdr:nvGraphicFramePr>
        <xdr:cNvPr id="6" name="Chart 5">
          <a:extLst>
            <a:ext uri="{FF2B5EF4-FFF2-40B4-BE49-F238E27FC236}">
              <a16:creationId xmlns:a16="http://schemas.microsoft.com/office/drawing/2014/main" id="{AD36D47B-7332-4ABD-BC3C-758C86908E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420203</xdr:colOff>
      <xdr:row>23</xdr:row>
      <xdr:rowOff>124239</xdr:rowOff>
    </xdr:from>
    <xdr:to>
      <xdr:col>11</xdr:col>
      <xdr:colOff>262283</xdr:colOff>
      <xdr:row>38</xdr:row>
      <xdr:rowOff>55217</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B8AEC0D8-16B0-42BC-A751-93300E3CFD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064551" y="4293152"/>
              <a:ext cx="4866862" cy="262282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545271</xdr:colOff>
      <xdr:row>20</xdr:row>
      <xdr:rowOff>128656</xdr:rowOff>
    </xdr:from>
    <xdr:to>
      <xdr:col>17</xdr:col>
      <xdr:colOff>495023</xdr:colOff>
      <xdr:row>38</xdr:row>
      <xdr:rowOff>92488</xdr:rowOff>
    </xdr:to>
    <xdr:graphicFrame macro="">
      <xdr:nvGraphicFramePr>
        <xdr:cNvPr id="8" name="Chart 7">
          <a:extLst>
            <a:ext uri="{FF2B5EF4-FFF2-40B4-BE49-F238E27FC236}">
              <a16:creationId xmlns:a16="http://schemas.microsoft.com/office/drawing/2014/main" id="{06F09BDF-C405-4EBA-9447-5C6E7CB095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998055</xdr:colOff>
      <xdr:row>12</xdr:row>
      <xdr:rowOff>14909</xdr:rowOff>
    </xdr:from>
    <xdr:to>
      <xdr:col>11</xdr:col>
      <xdr:colOff>345109</xdr:colOff>
      <xdr:row>22</xdr:row>
      <xdr:rowOff>124239</xdr:rowOff>
    </xdr:to>
    <mc:AlternateContent xmlns:mc="http://schemas.openxmlformats.org/markup-compatibility/2006">
      <mc:Choice xmlns:tsle="http://schemas.microsoft.com/office/drawing/2012/timeslicer" Requires="tsle">
        <xdr:graphicFrame macro="">
          <xdr:nvGraphicFramePr>
            <xdr:cNvPr id="9" name="ReqDate2">
              <a:extLst>
                <a:ext uri="{FF2B5EF4-FFF2-40B4-BE49-F238E27FC236}">
                  <a16:creationId xmlns:a16="http://schemas.microsoft.com/office/drawing/2014/main" id="{08E7C95F-85E3-3445-4C99-DB26BFB1D0EF}"/>
                </a:ext>
              </a:extLst>
            </xdr:cNvPr>
            <xdr:cNvGraphicFramePr/>
          </xdr:nvGraphicFramePr>
          <xdr:xfrm>
            <a:off x="0" y="0"/>
            <a:ext cx="0" cy="0"/>
          </xdr:xfrm>
          <a:graphic>
            <a:graphicData uri="http://schemas.microsoft.com/office/drawing/2012/timeslicer">
              <tsle:timeslicer xmlns:tsle="http://schemas.microsoft.com/office/drawing/2012/timeslicer" name="ReqDate2"/>
            </a:graphicData>
          </a:graphic>
        </xdr:graphicFrame>
      </mc:Choice>
      <mc:Fallback>
        <xdr:sp macro="" textlink="">
          <xdr:nvSpPr>
            <xdr:cNvPr id="0" name=""/>
            <xdr:cNvSpPr>
              <a:spLocks noTextEdit="1"/>
            </xdr:cNvSpPr>
          </xdr:nvSpPr>
          <xdr:spPr>
            <a:xfrm>
              <a:off x="6341640" y="2207456"/>
              <a:ext cx="2713752" cy="19065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38100</xdr:colOff>
      <xdr:row>2</xdr:row>
      <xdr:rowOff>82550</xdr:rowOff>
    </xdr:from>
    <xdr:to>
      <xdr:col>9</xdr:col>
      <xdr:colOff>342900</xdr:colOff>
      <xdr:row>17</xdr:row>
      <xdr:rowOff>63500</xdr:rowOff>
    </xdr:to>
    <xdr:graphicFrame macro="">
      <xdr:nvGraphicFramePr>
        <xdr:cNvPr id="2" name="Chart 1">
          <a:extLst>
            <a:ext uri="{FF2B5EF4-FFF2-40B4-BE49-F238E27FC236}">
              <a16:creationId xmlns:a16="http://schemas.microsoft.com/office/drawing/2014/main" id="{C8CF5525-93C3-B50C-8908-B6E221575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479425</xdr:colOff>
      <xdr:row>1</xdr:row>
      <xdr:rowOff>57150</xdr:rowOff>
    </xdr:from>
    <xdr:to>
      <xdr:col>11</xdr:col>
      <xdr:colOff>174625</xdr:colOff>
      <xdr:row>16</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526FC00-A622-9AB9-4CB3-22EDB38953F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13125" y="2413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406400</xdr:colOff>
      <xdr:row>1</xdr:row>
      <xdr:rowOff>25400</xdr:rowOff>
    </xdr:from>
    <xdr:to>
      <xdr:col>8</xdr:col>
      <xdr:colOff>438150</xdr:colOff>
      <xdr:row>18</xdr:row>
      <xdr:rowOff>88900</xdr:rowOff>
    </xdr:to>
    <xdr:graphicFrame macro="">
      <xdr:nvGraphicFramePr>
        <xdr:cNvPr id="2" name="Chart 1">
          <a:extLst>
            <a:ext uri="{FF2B5EF4-FFF2-40B4-BE49-F238E27FC236}">
              <a16:creationId xmlns:a16="http://schemas.microsoft.com/office/drawing/2014/main" id="{770E6E94-B087-C2C4-E605-11DD8D8E3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aya Chilukala(Latentview)" refreshedDate="45384.609107986114" createdVersion="8" refreshedVersion="8" minRefreshableVersion="3" recordCount="1001" xr:uid="{18462700-C355-4F97-877B-F51A42139B81}">
  <cacheSource type="worksheet">
    <worksheetSource ref="A1:Z1048576" sheet="WOs"/>
  </cacheSource>
  <cacheFields count="24">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ount="7">
        <s v="Khan"/>
        <s v="Lopez"/>
        <s v="Cartier"/>
        <s v="Burton"/>
        <s v="Michner"/>
        <s v="Ling"/>
        <m/>
      </sharedItems>
    </cacheField>
    <cacheField name="Service" numFmtId="0">
      <sharedItems containsBlank="1" count="6">
        <s v="Assess"/>
        <s v="Replace"/>
        <s v="Deliver"/>
        <s v="Repair"/>
        <s v="Install"/>
        <m/>
      </sharedItems>
    </cacheField>
    <cacheField name="Rush" numFmtId="0">
      <sharedItems containsBlank="1" count="2">
        <m/>
        <s v="Yes"/>
      </sharedItems>
    </cacheField>
    <cacheField name="ReqDate" numFmtId="0">
      <sharedItems containsString="0" containsBlank="1" containsNumber="1" containsInteger="1" minValue="44075" maxValue="44406" count="228">
        <n v="44075"/>
        <n v="44076"/>
        <n v="44077"/>
        <n v="44078"/>
        <n v="44079"/>
        <n v="44081"/>
        <n v="44082"/>
        <n v="44083"/>
        <n v="44084"/>
        <n v="44085"/>
        <n v="44086"/>
        <n v="44088"/>
        <n v="44089"/>
        <n v="44090"/>
        <n v="44091"/>
        <n v="44095"/>
        <n v="44096"/>
        <n v="44097"/>
        <n v="44098"/>
        <n v="44102"/>
        <n v="44103"/>
        <n v="44104"/>
        <n v="44105"/>
        <n v="44109"/>
        <n v="44110"/>
        <n v="44111"/>
        <n v="44112"/>
        <n v="44116"/>
        <n v="44117"/>
        <n v="44118"/>
        <n v="44119"/>
        <n v="44123"/>
        <n v="44124"/>
        <n v="44125"/>
        <n v="44126"/>
        <n v="44128"/>
        <n v="44130"/>
        <n v="44131"/>
        <n v="44132"/>
        <n v="44133"/>
        <n v="44137"/>
        <n v="44138"/>
        <n v="44139"/>
        <n v="44140"/>
        <n v="44142"/>
        <n v="44144"/>
        <n v="44145"/>
        <n v="44146"/>
        <n v="44147"/>
        <n v="44148"/>
        <n v="44149"/>
        <n v="44151"/>
        <n v="44152"/>
        <n v="44153"/>
        <n v="44154"/>
        <n v="44156"/>
        <n v="44158"/>
        <n v="44159"/>
        <n v="44160"/>
        <n v="44161"/>
        <n v="44162"/>
        <n v="44165"/>
        <n v="44166"/>
        <n v="44167"/>
        <n v="44168"/>
        <n v="44170"/>
        <n v="44172"/>
        <n v="44173"/>
        <n v="44174"/>
        <n v="44175"/>
        <n v="44177"/>
        <n v="44179"/>
        <n v="44180"/>
        <n v="44181"/>
        <n v="44186"/>
        <n v="44200"/>
        <n v="44201"/>
        <n v="44202"/>
        <n v="44203"/>
        <n v="44204"/>
        <n v="44207"/>
        <n v="44208"/>
        <n v="44209"/>
        <n v="44210"/>
        <n v="44211"/>
        <n v="44212"/>
        <n v="44214"/>
        <n v="44215"/>
        <n v="44216"/>
        <n v="44217"/>
        <n v="44218"/>
        <n v="44221"/>
        <n v="44223"/>
        <n v="44224"/>
        <n v="44226"/>
        <n v="44228"/>
        <n v="44229"/>
        <n v="44231"/>
        <n v="44232"/>
        <n v="44233"/>
        <n v="44235"/>
        <n v="44236"/>
        <n v="44237"/>
        <n v="44238"/>
        <n v="44240"/>
        <n v="44242"/>
        <n v="44243"/>
        <n v="44244"/>
        <n v="44245"/>
        <n v="44246"/>
        <n v="44249"/>
        <n v="44250"/>
        <n v="44251"/>
        <n v="44252"/>
        <n v="44256"/>
        <n v="44257"/>
        <n v="44258"/>
        <n v="44259"/>
        <n v="44263"/>
        <n v="44264"/>
        <n v="44265"/>
        <n v="44266"/>
        <n v="44270"/>
        <n v="44271"/>
        <n v="44272"/>
        <n v="44274"/>
        <n v="44275"/>
        <n v="44277"/>
        <n v="44278"/>
        <n v="44279"/>
        <n v="44280"/>
        <n v="44282"/>
        <n v="44284"/>
        <n v="44285"/>
        <n v="44286"/>
        <n v="44287"/>
        <n v="44288"/>
        <n v="44289"/>
        <n v="44291"/>
        <n v="44292"/>
        <n v="44293"/>
        <n v="44294"/>
        <n v="44296"/>
        <n v="44298"/>
        <n v="44299"/>
        <n v="44300"/>
        <n v="44301"/>
        <n v="44303"/>
        <n v="44305"/>
        <n v="44306"/>
        <n v="44307"/>
        <n v="44308"/>
        <n v="44309"/>
        <n v="44310"/>
        <n v="44312"/>
        <n v="44313"/>
        <n v="44314"/>
        <n v="44315"/>
        <n v="44319"/>
        <n v="44320"/>
        <n v="44321"/>
        <n v="44322"/>
        <n v="44323"/>
        <n v="44326"/>
        <n v="44327"/>
        <n v="44328"/>
        <n v="44329"/>
        <n v="44331"/>
        <n v="44333"/>
        <n v="44334"/>
        <n v="44335"/>
        <n v="44336"/>
        <n v="44337"/>
        <n v="44338"/>
        <n v="44340"/>
        <n v="44341"/>
        <n v="44342"/>
        <n v="44343"/>
        <n v="44344"/>
        <n v="44347"/>
        <n v="44348"/>
        <n v="44349"/>
        <n v="44350"/>
        <n v="44351"/>
        <n v="44352"/>
        <n v="44354"/>
        <n v="44355"/>
        <n v="44356"/>
        <n v="44357"/>
        <n v="44358"/>
        <n v="44359"/>
        <n v="44361"/>
        <n v="44362"/>
        <n v="44363"/>
        <n v="44364"/>
        <n v="44365"/>
        <n v="44366"/>
        <n v="44368"/>
        <n v="44369"/>
        <n v="44370"/>
        <n v="44371"/>
        <n v="44372"/>
        <n v="44373"/>
        <n v="44375"/>
        <n v="44376"/>
        <n v="44377"/>
        <n v="44378"/>
        <n v="44379"/>
        <n v="44382"/>
        <n v="44383"/>
        <n v="44384"/>
        <n v="44385"/>
        <n v="44386"/>
        <n v="44387"/>
        <n v="44389"/>
        <n v="44390"/>
        <n v="44391"/>
        <n v="44392"/>
        <n v="44393"/>
        <n v="44394"/>
        <n v="44396"/>
        <n v="44397"/>
        <n v="44398"/>
        <n v="44399"/>
        <n v="44400"/>
        <n v="44401"/>
        <n v="44406"/>
        <m/>
      </sharedItems>
      <fieldGroup base="5">
        <rangePr startNum="44075" endNum="44406" groupInterval="30"/>
        <groupItems count="14">
          <s v="(blank)"/>
          <s v="44075-44104"/>
          <s v="44105-44134"/>
          <s v="44135-44164"/>
          <s v="44165-44194"/>
          <s v="44195-44224"/>
          <s v="44225-44254"/>
          <s v="44255-44284"/>
          <s v="44285-44314"/>
          <s v="44315-44344"/>
          <s v="44345-44374"/>
          <s v="44375-44404"/>
          <s v="44405-44434"/>
          <s v="&gt;44435"/>
        </groupItems>
      </fieldGroup>
    </cacheField>
    <cacheField name="WorkDate" numFmtId="0">
      <sharedItems containsString="0" containsBlank="1" containsNumber="1" containsInteger="1" minValue="44078" maxValue="44406"/>
    </cacheField>
    <cacheField name="Techs" numFmtId="0">
      <sharedItems containsString="0" containsBlank="1" containsNumber="1" containsInteger="1" minValue="1" maxValue="3" count="4">
        <n v="2"/>
        <n v="1"/>
        <n v="3"/>
        <m/>
      </sharedItems>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lead time" numFmtId="0">
      <sharedItems containsString="0" containsBlank="1" containsNumber="1" containsInteger="1" minValue="-44406" maxValue="164" count="149">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n v="0"/>
        <n v="112"/>
        <n v="39"/>
        <n v="145"/>
        <n v="63"/>
        <n v="59"/>
        <n v="71"/>
        <n v="131"/>
        <n v="77"/>
        <n v="82"/>
        <n v="128"/>
        <n v="48"/>
        <n v="79"/>
        <n v="95"/>
        <n v="91"/>
        <n v="84"/>
        <n v="-44293"/>
        <n v="60"/>
        <n v="72"/>
        <n v="-44305"/>
        <n v="76"/>
        <n v="-44309"/>
        <n v="-44312"/>
        <n v="-44315"/>
        <n v="69"/>
        <n v="-44320"/>
        <n v="74"/>
        <n v="-44329"/>
        <n v="-44334"/>
        <n v="-44336"/>
        <n v="-44337"/>
        <n v="-44338"/>
        <n v="52"/>
        <n v="55"/>
        <n v="-44341"/>
        <n v="-44342"/>
        <n v="-44344"/>
        <n v="-44347"/>
        <n v="-44348"/>
        <n v="-44350"/>
        <n v="-44354"/>
        <n v="-44355"/>
        <n v="-44357"/>
        <n v="-44361"/>
        <n v="-44363"/>
        <n v="-44364"/>
        <n v="-44368"/>
        <n v="-44369"/>
        <n v="-44370"/>
        <n v="-44371"/>
        <n v="-44372"/>
        <n v="-44375"/>
        <n v="-44376"/>
        <n v="-44377"/>
        <n v="-44378"/>
        <n v="-44379"/>
        <n v="-44382"/>
        <n v="-44383"/>
        <n v="-44384"/>
        <n v="-44385"/>
        <n v="-44386"/>
        <n v="-44387"/>
        <n v="-44389"/>
        <n v="-44390"/>
        <n v="-44391"/>
        <n v="-44392"/>
        <n v="-44393"/>
        <n v="-44394"/>
        <n v="-44396"/>
        <n v="-44397"/>
        <n v="-44398"/>
        <n v="-44399"/>
        <n v="-44400"/>
        <n v="-44401"/>
        <n v="-44406"/>
        <m/>
      </sharedItems>
    </cacheField>
    <cacheField name="same day" numFmtId="0">
      <sharedItems containsString="0" containsBlank="1" containsNumber="1" containsInteger="1" minValue="0" maxValue="1"/>
    </cacheField>
  </cacheFields>
  <extLst>
    <ext xmlns:x14="http://schemas.microsoft.com/office/spreadsheetml/2009/9/main" uri="{725AE2AE-9491-48be-B2B4-4EB974FC3084}">
      <x14:pivotCacheDefinition pivotCacheId="9510198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aya Chilukala(Latentview)" refreshedDate="45384.612233449072" createdVersion="8" refreshedVersion="8" minRefreshableVersion="3" recordCount="1001" xr:uid="{0CB29B20-1F17-4BA3-B727-0FFF7097B7B1}">
  <cacheSource type="worksheet">
    <worksheetSource ref="E1:M1048576" sheet="WOs"/>
  </cacheSource>
  <cacheFields count="8">
    <cacheField name="rushhh" numFmtId="0">
      <sharedItems containsBlank="1" count="3">
        <s v="No"/>
        <s v="Yes"/>
        <m/>
      </sharedItems>
    </cacheField>
    <cacheField name="Rush" numFmtId="0">
      <sharedItems containsBlank="1"/>
    </cacheField>
    <cacheField name="ReqDate" numFmtId="0">
      <sharedItems containsString="0" containsBlank="1" containsNumber="1" containsInteger="1" minValue="44075" maxValue="44406"/>
    </cacheField>
    <cacheField name="WorkDate" numFmtId="0">
      <sharedItems containsString="0" containsBlank="1" containsNumber="1" containsInteger="1" minValue="44078" maxValue="44406"/>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aya Chilukala(Latentview)" refreshedDate="45384.6241212963" createdVersion="8" refreshedVersion="8" minRefreshableVersion="3" recordCount="1001" xr:uid="{F27F2245-66F3-441B-83C7-3869C44BC5C3}">
  <cacheSource type="worksheet">
    <worksheetSource ref="B1:D1048576" sheet="WOs"/>
  </cacheSource>
  <cacheFields count="3">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aya Chilukala(Latentview)" refreshedDate="45384.650729745372" createdVersion="8" refreshedVersion="8" minRefreshableVersion="3" recordCount="1001" xr:uid="{0C861024-EB6E-4F2B-AF9F-231614CF35FD}">
  <cacheSource type="worksheet">
    <worksheetSource ref="I1:Y1048576" sheet="WOs"/>
  </cacheSource>
  <cacheFields count="17">
    <cacheField name="work-completion" numFmtId="0">
      <sharedItems containsBlank="1" count="3">
        <s v="Yes"/>
        <s v="No"/>
        <m/>
      </sharedItems>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ount="7">
        <s v="Tue"/>
        <s v="Wed"/>
        <s v="Thu"/>
        <s v="Fri"/>
        <s v="Sat"/>
        <s v="Mon"/>
        <m/>
      </sharedItems>
    </cacheField>
    <cacheField name="WorkDay" numFmtId="0">
      <sharedItems containsBlank="1"/>
    </cacheField>
    <cacheField name="lead time" numFmtId="0">
      <sharedItems containsString="0" containsBlank="1" containsNumber="1" containsInteger="1" minValue="-44406" maxValue="164" count="149">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n v="0"/>
        <n v="112"/>
        <n v="39"/>
        <n v="145"/>
        <n v="63"/>
        <n v="59"/>
        <n v="71"/>
        <n v="131"/>
        <n v="77"/>
        <n v="82"/>
        <n v="128"/>
        <n v="48"/>
        <n v="79"/>
        <n v="95"/>
        <n v="91"/>
        <n v="84"/>
        <n v="-44293"/>
        <n v="60"/>
        <n v="72"/>
        <n v="-44305"/>
        <n v="76"/>
        <n v="-44309"/>
        <n v="-44312"/>
        <n v="-44315"/>
        <n v="69"/>
        <n v="-44320"/>
        <n v="74"/>
        <n v="-44329"/>
        <n v="-44334"/>
        <n v="-44336"/>
        <n v="-44337"/>
        <n v="-44338"/>
        <n v="52"/>
        <n v="55"/>
        <n v="-44341"/>
        <n v="-44342"/>
        <n v="-44344"/>
        <n v="-44347"/>
        <n v="-44348"/>
        <n v="-44350"/>
        <n v="-44354"/>
        <n v="-44355"/>
        <n v="-44357"/>
        <n v="-44361"/>
        <n v="-44363"/>
        <n v="-44364"/>
        <n v="-44368"/>
        <n v="-44369"/>
        <n v="-44370"/>
        <n v="-44371"/>
        <n v="-44372"/>
        <n v="-44375"/>
        <n v="-44376"/>
        <n v="-44377"/>
        <n v="-44378"/>
        <n v="-44379"/>
        <n v="-44382"/>
        <n v="-44383"/>
        <n v="-44384"/>
        <n v="-44385"/>
        <n v="-44386"/>
        <n v="-44387"/>
        <n v="-44389"/>
        <n v="-44390"/>
        <n v="-44391"/>
        <n v="-44392"/>
        <n v="-44393"/>
        <n v="-44394"/>
        <n v="-44396"/>
        <n v="-44397"/>
        <n v="-44398"/>
        <n v="-44399"/>
        <n v="-44400"/>
        <n v="-44401"/>
        <n v="-44406"/>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aya Chilukala(Latentview)" refreshedDate="45384.675301388888" createdVersion="8" refreshedVersion="8" minRefreshableVersion="3" recordCount="1001" xr:uid="{17131E15-E090-45C0-B10C-096C67CA3CFE}">
  <cacheSource type="worksheet">
    <worksheetSource ref="A1:AB1048576" sheet="WOs"/>
  </cacheSource>
  <cacheFields count="31">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ount="10">
        <s v="North"/>
        <s v="South"/>
        <s v="Central"/>
        <s v="Northwest"/>
        <s v="West"/>
        <s v="Southeast"/>
        <s v="Southwest"/>
        <s v="Northeast"/>
        <s v="East"/>
        <m/>
      </sharedItems>
    </cacheField>
    <cacheField name="LeadTech" numFmtId="0">
      <sharedItems containsBlank="1" count="7">
        <s v="Khan"/>
        <s v="Lopez"/>
        <s v="Cartier"/>
        <s v="Burton"/>
        <s v="Michner"/>
        <s v="Ling"/>
        <m/>
      </sharedItems>
    </cacheField>
    <cacheField name="Service" numFmtId="0">
      <sharedItems containsBlank="1" count="6">
        <s v="Assess"/>
        <s v="Replace"/>
        <s v="Deliver"/>
        <s v="Repair"/>
        <s v="Install"/>
        <m/>
      </sharedItems>
    </cacheField>
    <cacheField name="rushhh" numFmtId="0">
      <sharedItems containsBlank="1"/>
    </cacheField>
    <cacheField name="Rush" numFmtId="0">
      <sharedItems containsBlank="1"/>
    </cacheField>
    <cacheField name="ReqDate" numFmtId="0">
      <sharedItems containsString="0" containsBlank="1" containsNumber="1" containsInteger="1" minValue="44075" maxValue="44406"/>
    </cacheField>
    <cacheField name="WorkDate" numFmtId="0">
      <sharedItems containsString="0" containsBlank="1" containsNumber="1" containsInteger="1" minValue="44078" maxValue="44406"/>
    </cacheField>
    <cacheField name="work-completion" numFmtId="0">
      <sharedItems containsBlank="1" count="3">
        <s v="Yes"/>
        <s v="No"/>
        <m/>
      </sharedItems>
    </cacheField>
    <cacheField name="Techs" numFmtId="0">
      <sharedItems containsString="0" containsBlank="1" containsNumber="1" containsInteger="1" minValue="1" maxValue="3" count="4">
        <n v="2"/>
        <n v="1"/>
        <n v="3"/>
        <m/>
      </sharedItems>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ount="689">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0"/>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33"/>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340.70060000000001"/>
        <n v="22.84"/>
        <n v="3.5750000000000002"/>
        <n v="41.153799999999997"/>
        <n v="76.9499"/>
        <n v="25.24"/>
        <n v="572.62689999999998"/>
        <n v="361.90370000000001"/>
        <n v="110.2272"/>
        <n v="33.910499999999999"/>
        <n v="19"/>
        <n v="294.77999999999997"/>
        <n v="103.0842"/>
        <n v="144.30529999999999"/>
        <n v="224"/>
        <n v="475.54"/>
        <n v="46.036799999999999"/>
        <n v="294.5514"/>
        <n v="50"/>
        <n v="10"/>
        <n v="29.33"/>
        <n v="24.186499999999999"/>
        <n v="159"/>
        <n v="58.361699999999999"/>
        <n v="125.7273"/>
        <n v="203"/>
        <n v="56.4"/>
        <n v="23.401"/>
        <n v="18"/>
        <n v="134.84690000000001"/>
        <n v="61.259"/>
        <n v="658.67510000000004"/>
        <n v="1468.5196000000001"/>
        <n v="82.586500000000001"/>
        <n v="72.061000000000007"/>
        <n v="48.990699999999997"/>
        <n v="15.401"/>
        <n v="204.10079999999999"/>
        <n v="12.63"/>
        <n v="15.24"/>
        <n v="123.208"/>
        <n v="77.290000000000006"/>
        <n v="653.00080000000003"/>
        <n v="118.3"/>
        <n v="837.1567"/>
        <n v="242.6396"/>
        <n v="473.60329999999999"/>
        <n v="708.02269999999999"/>
        <n v="13.321400000000001"/>
        <n v="51.29"/>
        <n v="89.5"/>
        <n v="64"/>
        <n v="17.13"/>
        <n v="149.5"/>
        <n v="163.197"/>
        <n v="14.76"/>
        <n v="36.3384"/>
        <n v="392.02480000000003"/>
        <n v="151.78790000000001"/>
        <n v="30.1082"/>
        <n v="13.36"/>
        <n v="21.6"/>
        <n v="108.9568"/>
        <n v="342.6"/>
        <n v="259.2"/>
        <n v="52.019799999999996"/>
        <n v="2050.6"/>
        <n v="158"/>
        <n v="2.54"/>
        <n v="108.9273"/>
        <n v="156.40209999999999"/>
        <n v="4.99"/>
        <n v="52"/>
        <n v="743.18399999999997"/>
        <n v="175"/>
        <n v="6.944"/>
        <n v="640.42399999999998"/>
        <n v="86.28"/>
        <n v="464.4"/>
        <n v="406.65719999999999"/>
        <n v="15.15"/>
        <n v="127.40130000000001"/>
        <n v="95.471999999999994"/>
        <n v="55.648400000000002"/>
        <n v="148.095"/>
        <n v="197.9443"/>
        <n v="118.0681"/>
        <n v="146.75530000000001"/>
        <n v="69.033299999999997"/>
        <n v="54"/>
        <n v="262.11"/>
        <n v="158.9538"/>
        <n v="15.430999999999999"/>
        <n v="7.3079999999999998"/>
        <n v="173.29900000000001"/>
        <n v="106.65"/>
        <n v="427.83109999999999"/>
        <n v="84.700599999999994"/>
        <n v="106.5408"/>
        <n v="108.69070000000001"/>
        <n v="405.55250000000001"/>
        <n v="641.77440000000001"/>
        <n v="89.452399999999997"/>
        <n v="2"/>
        <n v="45.944899999999997"/>
        <n v="92.4375"/>
        <n v="183.5419"/>
        <n v="305.17189999999999"/>
        <n v="395.08409999999998"/>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810.30430000000001"/>
        <n v="91.041700000000006"/>
        <n v="82.793999999999997"/>
        <n v="270.06360000000001"/>
        <n v="145.89689999999999"/>
        <n v="150.36160000000001"/>
        <n v="142.51349999999999"/>
        <n v="31.995000000000001"/>
        <n v="61.085900000000002"/>
        <n v="171.26259999999999"/>
        <n v="92.75"/>
        <n v="174.76169999999999"/>
        <n v="33.571800000000003"/>
        <n v="153.941"/>
        <n v="75.180800000000005"/>
        <n v="1180.1566"/>
        <n v="75.0822"/>
        <n v="103.18"/>
        <n v="591.75"/>
        <n v="25.711400000000001"/>
        <n v="128.6842"/>
        <n v="240.54859999999999"/>
        <n v="357.9837"/>
        <n v="6.399"/>
        <n v="149.24420000000001"/>
        <n v="26.59"/>
        <n v="29.727799999999998"/>
        <n v="271.90960000000001"/>
        <n v="146.2002"/>
        <n v="140.5"/>
        <n v="716.98710000000005"/>
        <n v="118.8969"/>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30.0473"/>
        <n v="147.63820000000001"/>
        <n v="37.44"/>
        <n v="288"/>
        <n v="287.25"/>
        <n v="147.4015"/>
        <n v="59.242100000000001"/>
        <n v="197.47"/>
        <n v="304.19459999999998"/>
        <n v="64.342100000000002"/>
        <n v="10.27"/>
        <n v="319.02080000000001"/>
        <n v="131"/>
        <n v="167"/>
        <n v="44.9221"/>
        <n v="281.61579999999998"/>
        <n v="7.02"/>
        <n v="28.996500000000001"/>
        <n v="50.57"/>
        <n v="271.791"/>
        <n v="189.31800000000001"/>
        <n v="673.21600000000001"/>
        <n v="230.39570000000001"/>
        <n v="852.54669999999999"/>
        <n v="57.966200000000001"/>
        <n v="108.51300000000001"/>
        <n v="111.15"/>
        <n v="239.54249999999999"/>
        <n v="657.69"/>
        <n v="26.567499999999999"/>
        <n v="9.6"/>
        <n v="396.29149999999998"/>
        <n v="108"/>
        <n v="147.2441"/>
        <n v="47.046399999999998"/>
        <n v="51.73"/>
        <n v="445.78460000000001"/>
        <n v="185.11340000000001"/>
        <n v="178.36179999999999"/>
        <n v="67.969700000000003"/>
        <n v="377.6"/>
        <n v="70"/>
        <n v="177.0504"/>
        <n v="839.67849999999999"/>
        <n v="156.4932"/>
        <n v="155"/>
        <n v="20.83"/>
        <n v="182.08340000000001"/>
        <n v="19.548100000000002"/>
        <n v="86.4786"/>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425.89949999999999"/>
        <n v="346.24380000000002"/>
        <n v="45.877499999999998"/>
        <n v="30.42"/>
        <n v="90.630399999999995"/>
        <n v="8.92"/>
        <n v="244.7225"/>
        <n v="52.172199999999997"/>
        <n v="41.712299999999999"/>
        <n v="1800.24"/>
        <n v="39.953899999999997"/>
        <n v="272.49689999999998"/>
        <n v="34.5"/>
        <n v="44.064"/>
        <n v="67.843599999999995"/>
        <n v="165.8691"/>
        <n v="101.9011"/>
        <n v="222.5367"/>
        <n v="8.5495999999999999"/>
        <n v="120.54089999999999"/>
        <n v="406.70679999999999"/>
        <n v="70.5334"/>
        <n v="14.4"/>
        <n v="5.4"/>
        <n v="23.1465"/>
        <n v="175.21770000000001"/>
        <n v="23"/>
        <n v="161.08420000000001"/>
        <n v="59.807400000000001"/>
        <n v="50.79"/>
        <n v="122.80759999999999"/>
        <n v="54.8215"/>
        <n v="86.423400000000001"/>
        <n v="100.60380000000001"/>
        <n v="17.170000000000002"/>
        <n v="10.307499999999999"/>
        <n v="18.63"/>
        <n v="32"/>
        <n v="14.13"/>
        <n v="322"/>
        <n v="50.603299999999997"/>
        <n v="134.50059999999999"/>
        <n v="78.333299999999994"/>
        <n v="202.8"/>
        <n v="67.903400000000005"/>
        <n v="7.3140000000000001"/>
        <n v="193.8409"/>
        <n v="901.5"/>
        <n v="282"/>
        <n v="55.89"/>
        <n v="227.13"/>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165"/>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250.83199999999999"/>
        <n v="320.7079"/>
        <n v="74.947000000000003"/>
        <n v="169.02"/>
        <n v="145"/>
        <n v="399.84010000000001"/>
        <n v="464.21109999999999"/>
        <n v="220.72790000000001"/>
        <n v="166.62479999999999"/>
        <n v="336.2636"/>
        <n v="1000.454"/>
        <n v="310.93439999999998"/>
        <n v="450.2"/>
        <n v="186"/>
        <n v="1111.5"/>
        <n v="170"/>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m/>
      </sharedItems>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lead time" numFmtId="0">
      <sharedItems containsString="0" containsBlank="1" containsNumber="1" containsInteger="1" minValue="-44406" maxValue="164" count="149">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n v="0"/>
        <n v="112"/>
        <n v="39"/>
        <n v="145"/>
        <n v="63"/>
        <n v="59"/>
        <n v="71"/>
        <n v="131"/>
        <n v="77"/>
        <n v="82"/>
        <n v="128"/>
        <n v="48"/>
        <n v="79"/>
        <n v="95"/>
        <n v="91"/>
        <n v="84"/>
        <n v="-44293"/>
        <n v="60"/>
        <n v="72"/>
        <n v="-44305"/>
        <n v="76"/>
        <n v="-44309"/>
        <n v="-44312"/>
        <n v="-44315"/>
        <n v="69"/>
        <n v="-44320"/>
        <n v="74"/>
        <n v="-44329"/>
        <n v="-44334"/>
        <n v="-44336"/>
        <n v="-44337"/>
        <n v="-44338"/>
        <n v="52"/>
        <n v="55"/>
        <n v="-44341"/>
        <n v="-44342"/>
        <n v="-44344"/>
        <n v="-44347"/>
        <n v="-44348"/>
        <n v="-44350"/>
        <n v="-44354"/>
        <n v="-44355"/>
        <n v="-44357"/>
        <n v="-44361"/>
        <n v="-44363"/>
        <n v="-44364"/>
        <n v="-44368"/>
        <n v="-44369"/>
        <n v="-44370"/>
        <n v="-44371"/>
        <n v="-44372"/>
        <n v="-44375"/>
        <n v="-44376"/>
        <n v="-44377"/>
        <n v="-44378"/>
        <n v="-44379"/>
        <n v="-44382"/>
        <n v="-44383"/>
        <n v="-44384"/>
        <n v="-44385"/>
        <n v="-44386"/>
        <n v="-44387"/>
        <n v="-44389"/>
        <n v="-44390"/>
        <n v="-44391"/>
        <n v="-44392"/>
        <n v="-44393"/>
        <n v="-44394"/>
        <n v="-44396"/>
        <n v="-44397"/>
        <n v="-44398"/>
        <n v="-44399"/>
        <n v="-44400"/>
        <n v="-44401"/>
        <n v="-44406"/>
        <m/>
      </sharedItems>
    </cacheField>
    <cacheField name="same day" numFmtId="0">
      <sharedItems containsString="0" containsBlank="1" containsNumber="1" containsInteger="1" minValue="0" maxValue="1"/>
    </cacheField>
    <cacheField name="ReqDate2" numFmtId="0">
      <sharedItems containsNonDate="0" containsDate="1" containsString="0" containsBlank="1" minDate="2020-09-01T00:00:00" maxDate="2021-07-30T00:00:00" count="228">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m/>
      </sharedItems>
      <fieldGroup par="30"/>
    </cacheField>
    <cacheField name="WorkDate2" numFmtId="0">
      <sharedItems containsNonDate="0" containsDate="1" containsString="0" containsBlank="1" minDate="2020-09-04T00:00:00" maxDate="2021-07-30T00:00:00"/>
    </cacheField>
    <cacheField name="Months (ReqDate2)" numFmtId="0" databaseField="0">
      <fieldGroup base="26">
        <rangePr groupBy="months" startDate="2020-09-01T00:00:00" endDate="2021-07-30T00:00:00"/>
        <groupItems count="14">
          <s v="&lt;01-09-2020"/>
          <s v="Jan"/>
          <s v="Feb"/>
          <s v="Mar"/>
          <s v="Apr"/>
          <s v="May"/>
          <s v="Jun"/>
          <s v="Jul"/>
          <s v="Aug"/>
          <s v="Sep"/>
          <s v="Oct"/>
          <s v="Nov"/>
          <s v="Dec"/>
          <s v="&gt;30-07-2021"/>
        </groupItems>
      </fieldGroup>
    </cacheField>
    <cacheField name="Quarters (ReqDate2)" numFmtId="0" databaseField="0">
      <fieldGroup base="26">
        <rangePr groupBy="quarters" startDate="2020-09-01T00:00:00" endDate="2021-07-30T00:00:00"/>
        <groupItems count="6">
          <s v="&lt;01-09-2020"/>
          <s v="Qtr1"/>
          <s v="Qtr2"/>
          <s v="Qtr3"/>
          <s v="Qtr4"/>
          <s v="&gt;30-07-2021"/>
        </groupItems>
      </fieldGroup>
    </cacheField>
    <cacheField name="Years (ReqDate2)" numFmtId="0" databaseField="0">
      <fieldGroup base="26">
        <rangePr groupBy="years" startDate="2020-09-01T00:00:00" endDate="2021-07-30T00:00:00"/>
        <groupItems count="4">
          <s v="&lt;01-09-2020"/>
          <s v="2020"/>
          <s v="2021"/>
          <s v="&gt;30-07-2021"/>
        </groupItems>
      </fieldGroup>
    </cacheField>
  </cacheFields>
  <extLst>
    <ext xmlns:x14="http://schemas.microsoft.com/office/spreadsheetml/2009/9/main" uri="{725AE2AE-9491-48be-B2B4-4EB974FC3084}">
      <x14:pivotCacheDefinition pivotCacheId="13756412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x v="0"/>
    <x v="0"/>
    <x v="0"/>
    <x v="0"/>
    <n v="44089"/>
    <x v="0"/>
    <x v="0"/>
    <m/>
    <n v="0.5"/>
    <n v="360"/>
    <x v="0"/>
    <n v="14"/>
    <n v="140"/>
    <n v="70"/>
    <n v="70"/>
    <n v="360"/>
    <n v="430"/>
    <n v="430"/>
    <s v="Tue"/>
    <s v="Tue"/>
    <x v="0"/>
    <n v="0"/>
  </r>
  <r>
    <s v="A00101"/>
    <x v="1"/>
    <x v="1"/>
    <x v="1"/>
    <x v="0"/>
    <x v="0"/>
    <n v="44078"/>
    <x v="1"/>
    <x v="0"/>
    <m/>
    <n v="0.5"/>
    <n v="90.041600000000003"/>
    <x v="0"/>
    <n v="3"/>
    <n v="80"/>
    <n v="40"/>
    <n v="40"/>
    <n v="90.041600000000003"/>
    <n v="130.04160000000002"/>
    <n v="130.04160000000002"/>
    <s v="Tue"/>
    <s v="Fri"/>
    <x v="1"/>
    <n v="0"/>
  </r>
  <r>
    <s v="A00102"/>
    <x v="2"/>
    <x v="2"/>
    <x v="2"/>
    <x v="0"/>
    <x v="0"/>
    <n v="44091"/>
    <x v="1"/>
    <x v="0"/>
    <m/>
    <n v="0.25"/>
    <n v="120"/>
    <x v="1"/>
    <n v="16"/>
    <n v="80"/>
    <n v="20"/>
    <n v="20"/>
    <n v="120"/>
    <n v="140"/>
    <n v="140"/>
    <s v="Tue"/>
    <s v="Thu"/>
    <x v="2"/>
    <n v="0"/>
  </r>
  <r>
    <s v="A00103"/>
    <x v="1"/>
    <x v="1"/>
    <x v="2"/>
    <x v="0"/>
    <x v="0"/>
    <n v="44091"/>
    <x v="1"/>
    <x v="0"/>
    <m/>
    <n v="0.25"/>
    <n v="16.25"/>
    <x v="0"/>
    <n v="16"/>
    <n v="80"/>
    <n v="20"/>
    <n v="20"/>
    <n v="16.25"/>
    <n v="36.25"/>
    <n v="36.25"/>
    <s v="Tue"/>
    <s v="Thu"/>
    <x v="2"/>
    <n v="0"/>
  </r>
  <r>
    <s v="A00104"/>
    <x v="3"/>
    <x v="2"/>
    <x v="2"/>
    <x v="1"/>
    <x v="0"/>
    <n v="44091"/>
    <x v="1"/>
    <x v="0"/>
    <m/>
    <n v="0.25"/>
    <n v="45.237400000000001"/>
    <x v="0"/>
    <n v="16"/>
    <n v="80"/>
    <n v="20"/>
    <n v="20"/>
    <n v="45.237400000000001"/>
    <n v="65.237400000000008"/>
    <n v="65.237400000000008"/>
    <s v="Tue"/>
    <s v="Thu"/>
    <x v="2"/>
    <n v="0"/>
  </r>
  <r>
    <s v="A00105"/>
    <x v="1"/>
    <x v="1"/>
    <x v="0"/>
    <x v="0"/>
    <x v="0"/>
    <n v="44089"/>
    <x v="1"/>
    <x v="0"/>
    <m/>
    <n v="0.25"/>
    <n v="97.626300000000001"/>
    <x v="0"/>
    <n v="14"/>
    <n v="80"/>
    <n v="20"/>
    <n v="20"/>
    <n v="97.626300000000001"/>
    <n v="117.6263"/>
    <n v="117.6263"/>
    <s v="Tue"/>
    <s v="Tue"/>
    <x v="0"/>
    <n v="0"/>
  </r>
  <r>
    <s v="A00106"/>
    <x v="2"/>
    <x v="2"/>
    <x v="0"/>
    <x v="0"/>
    <x v="1"/>
    <n v="44090"/>
    <x v="0"/>
    <x v="0"/>
    <m/>
    <n v="0.25"/>
    <n v="29.13"/>
    <x v="0"/>
    <n v="14"/>
    <n v="140"/>
    <n v="35"/>
    <n v="35"/>
    <n v="29.13"/>
    <n v="64.13"/>
    <n v="64.13"/>
    <s v="Wed"/>
    <s v="Wed"/>
    <x v="0"/>
    <n v="0"/>
  </r>
  <r>
    <s v="A00107"/>
    <x v="1"/>
    <x v="1"/>
    <x v="1"/>
    <x v="0"/>
    <x v="1"/>
    <n v="44106"/>
    <x v="1"/>
    <x v="0"/>
    <m/>
    <n v="0.75"/>
    <n v="35.1"/>
    <x v="0"/>
    <n v="30"/>
    <n v="80"/>
    <n v="60"/>
    <n v="60"/>
    <n v="35.1"/>
    <n v="95.1"/>
    <n v="95.1"/>
    <s v="Wed"/>
    <s v="Fri"/>
    <x v="3"/>
    <n v="0"/>
  </r>
  <r>
    <s v="A00108"/>
    <x v="3"/>
    <x v="3"/>
    <x v="2"/>
    <x v="0"/>
    <x v="1"/>
    <n v="44105"/>
    <x v="1"/>
    <x v="0"/>
    <m/>
    <n v="0.25"/>
    <n v="76.7"/>
    <x v="2"/>
    <n v="29"/>
    <n v="80"/>
    <n v="20"/>
    <n v="20"/>
    <n v="76.7"/>
    <n v="96.7"/>
    <n v="96.7"/>
    <s v="Wed"/>
    <s v="Thu"/>
    <x v="4"/>
    <n v="0"/>
  </r>
  <r>
    <s v="A00109"/>
    <x v="2"/>
    <x v="0"/>
    <x v="3"/>
    <x v="1"/>
    <x v="1"/>
    <n v="44110"/>
    <x v="1"/>
    <x v="0"/>
    <m/>
    <n v="1.5"/>
    <n v="374.07940000000002"/>
    <x v="2"/>
    <n v="34"/>
    <n v="80"/>
    <n v="120"/>
    <n v="120"/>
    <n v="374.07940000000002"/>
    <n v="494.07940000000002"/>
    <n v="494.07940000000002"/>
    <s v="Wed"/>
    <s v="Tue"/>
    <x v="5"/>
    <n v="0"/>
  </r>
  <r>
    <s v="A00110"/>
    <x v="4"/>
    <x v="3"/>
    <x v="1"/>
    <x v="0"/>
    <x v="1"/>
    <n v="44173"/>
    <x v="0"/>
    <x v="0"/>
    <m/>
    <n v="4.75"/>
    <n v="832.15830000000005"/>
    <x v="0"/>
    <n v="97"/>
    <n v="140"/>
    <n v="665"/>
    <n v="665"/>
    <n v="832.15830000000005"/>
    <n v="1497.1583000000001"/>
    <n v="1497.1583000000001"/>
    <s v="Wed"/>
    <s v="Tue"/>
    <x v="6"/>
    <n v="0"/>
  </r>
  <r>
    <s v="A00111"/>
    <x v="1"/>
    <x v="1"/>
    <x v="2"/>
    <x v="1"/>
    <x v="2"/>
    <n v="44097"/>
    <x v="1"/>
    <x v="0"/>
    <m/>
    <n v="0.25"/>
    <n v="70.212999999999994"/>
    <x v="0"/>
    <n v="20"/>
    <n v="80"/>
    <n v="20"/>
    <n v="20"/>
    <n v="70.212999999999994"/>
    <n v="90.212999999999994"/>
    <n v="90.212999999999994"/>
    <s v="Thu"/>
    <s v="Wed"/>
    <x v="7"/>
    <n v="0"/>
  </r>
  <r>
    <s v="A00112"/>
    <x v="4"/>
    <x v="3"/>
    <x v="0"/>
    <x v="0"/>
    <x v="3"/>
    <n v="44104"/>
    <x v="1"/>
    <x v="0"/>
    <m/>
    <n v="0.5"/>
    <n v="150"/>
    <x v="1"/>
    <n v="26"/>
    <n v="80"/>
    <n v="40"/>
    <n v="40"/>
    <n v="150"/>
    <n v="190"/>
    <n v="190"/>
    <s v="Fri"/>
    <s v="Wed"/>
    <x v="8"/>
    <n v="0"/>
  </r>
  <r>
    <s v="A00113"/>
    <x v="2"/>
    <x v="4"/>
    <x v="0"/>
    <x v="0"/>
    <x v="3"/>
    <n v="44128"/>
    <x v="0"/>
    <x v="0"/>
    <m/>
    <n v="1.5"/>
    <n v="275"/>
    <x v="2"/>
    <n v="50"/>
    <n v="140"/>
    <n v="210"/>
    <n v="210"/>
    <n v="275"/>
    <n v="485"/>
    <n v="485"/>
    <s v="Fri"/>
    <s v="Sat"/>
    <x v="9"/>
    <n v="0"/>
  </r>
  <r>
    <s v="A00114"/>
    <x v="3"/>
    <x v="0"/>
    <x v="1"/>
    <x v="1"/>
    <x v="3"/>
    <n v="44145"/>
    <x v="1"/>
    <x v="0"/>
    <m/>
    <n v="0.75"/>
    <n v="938"/>
    <x v="2"/>
    <n v="67"/>
    <n v="80"/>
    <n v="60"/>
    <n v="60"/>
    <n v="938"/>
    <n v="998"/>
    <n v="998"/>
    <s v="Fri"/>
    <s v="Tue"/>
    <x v="10"/>
    <n v="0"/>
  </r>
  <r>
    <s v="A00115"/>
    <x v="1"/>
    <x v="1"/>
    <x v="0"/>
    <x v="0"/>
    <x v="4"/>
    <n v="44095"/>
    <x v="1"/>
    <x v="0"/>
    <m/>
    <n v="0.25"/>
    <n v="61.249699999999997"/>
    <x v="0"/>
    <n v="16"/>
    <n v="80"/>
    <n v="20"/>
    <n v="20"/>
    <n v="61.249699999999997"/>
    <n v="81.24969999999999"/>
    <n v="81.24969999999999"/>
    <s v="Sat"/>
    <s v="Mon"/>
    <x v="2"/>
    <n v="0"/>
  </r>
  <r>
    <s v="A00116"/>
    <x v="4"/>
    <x v="3"/>
    <x v="0"/>
    <x v="0"/>
    <x v="4"/>
    <n v="44096"/>
    <x v="1"/>
    <x v="0"/>
    <m/>
    <n v="1.5"/>
    <n v="48"/>
    <x v="2"/>
    <n v="17"/>
    <n v="80"/>
    <n v="120"/>
    <n v="120"/>
    <n v="48"/>
    <n v="168"/>
    <n v="168"/>
    <s v="Sat"/>
    <s v="Tue"/>
    <x v="11"/>
    <n v="0"/>
  </r>
  <r>
    <s v="A00117"/>
    <x v="3"/>
    <x v="3"/>
    <x v="0"/>
    <x v="0"/>
    <x v="5"/>
    <n v="44084"/>
    <x v="0"/>
    <x v="0"/>
    <m/>
    <n v="0.25"/>
    <n v="204.28399999999999"/>
    <x v="0"/>
    <n v="3"/>
    <n v="140"/>
    <n v="35"/>
    <n v="35"/>
    <n v="204.28399999999999"/>
    <n v="239.28399999999999"/>
    <n v="239.28399999999999"/>
    <s v="Mon"/>
    <s v="Thu"/>
    <x v="1"/>
    <n v="0"/>
  </r>
  <r>
    <s v="A00118"/>
    <x v="3"/>
    <x v="2"/>
    <x v="1"/>
    <x v="0"/>
    <x v="6"/>
    <n v="44089"/>
    <x v="0"/>
    <x v="0"/>
    <m/>
    <n v="0.5"/>
    <n v="240"/>
    <x v="0"/>
    <n v="7"/>
    <n v="140"/>
    <n v="70"/>
    <n v="70"/>
    <n v="240"/>
    <n v="310"/>
    <n v="310"/>
    <s v="Tue"/>
    <s v="Tue"/>
    <x v="12"/>
    <n v="0"/>
  </r>
  <r>
    <s v="A00119"/>
    <x v="5"/>
    <x v="0"/>
    <x v="1"/>
    <x v="0"/>
    <x v="6"/>
    <n v="44091"/>
    <x v="0"/>
    <x v="0"/>
    <m/>
    <n v="0.5"/>
    <n v="120"/>
    <x v="0"/>
    <n v="9"/>
    <n v="140"/>
    <n v="70"/>
    <n v="70"/>
    <n v="120"/>
    <n v="190"/>
    <n v="190"/>
    <s v="Tue"/>
    <s v="Thu"/>
    <x v="13"/>
    <n v="0"/>
  </r>
  <r>
    <s v="A00120"/>
    <x v="2"/>
    <x v="2"/>
    <x v="3"/>
    <x v="0"/>
    <x v="6"/>
    <n v="44095"/>
    <x v="1"/>
    <x v="0"/>
    <m/>
    <n v="1.75"/>
    <n v="475"/>
    <x v="0"/>
    <n v="13"/>
    <n v="80"/>
    <n v="140"/>
    <n v="140"/>
    <n v="475"/>
    <n v="615"/>
    <n v="615"/>
    <s v="Tue"/>
    <s v="Mon"/>
    <x v="14"/>
    <n v="0"/>
  </r>
  <r>
    <s v="A00121"/>
    <x v="5"/>
    <x v="0"/>
    <x v="1"/>
    <x v="0"/>
    <x v="6"/>
    <n v="44096"/>
    <x v="1"/>
    <x v="0"/>
    <m/>
    <n v="1.75"/>
    <n v="341"/>
    <x v="2"/>
    <n v="14"/>
    <n v="80"/>
    <n v="140"/>
    <n v="140"/>
    <n v="341"/>
    <n v="481"/>
    <n v="481"/>
    <s v="Tue"/>
    <s v="Tue"/>
    <x v="0"/>
    <n v="0"/>
  </r>
  <r>
    <s v="A00122"/>
    <x v="3"/>
    <x v="0"/>
    <x v="0"/>
    <x v="0"/>
    <x v="6"/>
    <n v="44132"/>
    <x v="1"/>
    <x v="0"/>
    <m/>
    <n v="0.75"/>
    <n v="61.180599999999998"/>
    <x v="2"/>
    <n v="50"/>
    <n v="80"/>
    <n v="60"/>
    <n v="60"/>
    <n v="61.180599999999998"/>
    <n v="121.1806"/>
    <n v="121.1806"/>
    <s v="Tue"/>
    <s v="Wed"/>
    <x v="9"/>
    <n v="0"/>
  </r>
  <r>
    <s v="A00123"/>
    <x v="1"/>
    <x v="1"/>
    <x v="1"/>
    <x v="0"/>
    <x v="6"/>
    <n v="44152"/>
    <x v="1"/>
    <x v="0"/>
    <m/>
    <n v="0.5"/>
    <n v="155.3931"/>
    <x v="0"/>
    <n v="70"/>
    <n v="80"/>
    <n v="40"/>
    <n v="40"/>
    <n v="155.3931"/>
    <n v="195.3931"/>
    <n v="195.3931"/>
    <s v="Tue"/>
    <s v="Tue"/>
    <x v="15"/>
    <n v="0"/>
  </r>
  <r>
    <s v="A00124"/>
    <x v="3"/>
    <x v="4"/>
    <x v="1"/>
    <x v="1"/>
    <x v="7"/>
    <n v="44098"/>
    <x v="0"/>
    <x v="0"/>
    <m/>
    <n v="0.5"/>
    <n v="204.28399999999999"/>
    <x v="2"/>
    <n v="15"/>
    <n v="140"/>
    <n v="70"/>
    <n v="70"/>
    <n v="204.28399999999999"/>
    <n v="274.28399999999999"/>
    <n v="274.28399999999999"/>
    <s v="Wed"/>
    <s v="Thu"/>
    <x v="16"/>
    <n v="0"/>
  </r>
  <r>
    <s v="A00125"/>
    <x v="1"/>
    <x v="1"/>
    <x v="0"/>
    <x v="0"/>
    <x v="7"/>
    <n v="44103"/>
    <x v="1"/>
    <x v="0"/>
    <m/>
    <n v="0.5"/>
    <n v="37.917400000000001"/>
    <x v="0"/>
    <n v="20"/>
    <n v="80"/>
    <n v="40"/>
    <n v="40"/>
    <n v="37.917400000000001"/>
    <n v="77.917400000000001"/>
    <n v="77.917400000000001"/>
    <s v="Wed"/>
    <s v="Tue"/>
    <x v="7"/>
    <n v="0"/>
  </r>
  <r>
    <s v="A00126"/>
    <x v="3"/>
    <x v="3"/>
    <x v="2"/>
    <x v="1"/>
    <x v="7"/>
    <n v="44103"/>
    <x v="1"/>
    <x v="0"/>
    <m/>
    <n v="0.25"/>
    <n v="88.405699999999996"/>
    <x v="0"/>
    <n v="20"/>
    <n v="80"/>
    <n v="20"/>
    <n v="20"/>
    <n v="88.405699999999996"/>
    <n v="108.4057"/>
    <n v="108.4057"/>
    <s v="Wed"/>
    <s v="Tue"/>
    <x v="7"/>
    <n v="0"/>
  </r>
  <r>
    <s v="A00127"/>
    <x v="1"/>
    <x v="1"/>
    <x v="2"/>
    <x v="0"/>
    <x v="7"/>
    <n v="44103"/>
    <x v="1"/>
    <x v="0"/>
    <m/>
    <n v="0.25"/>
    <n v="202.28639999999999"/>
    <x v="0"/>
    <n v="20"/>
    <n v="80"/>
    <n v="20"/>
    <n v="20"/>
    <n v="202.28639999999999"/>
    <n v="222.28639999999999"/>
    <n v="222.28639999999999"/>
    <s v="Wed"/>
    <s v="Tue"/>
    <x v="7"/>
    <n v="0"/>
  </r>
  <r>
    <s v="A00128"/>
    <x v="4"/>
    <x v="0"/>
    <x v="0"/>
    <x v="0"/>
    <x v="8"/>
    <n v="44102"/>
    <x v="1"/>
    <x v="0"/>
    <m/>
    <n v="0.5"/>
    <n v="120"/>
    <x v="1"/>
    <n v="18"/>
    <n v="80"/>
    <n v="40"/>
    <n v="40"/>
    <n v="120"/>
    <n v="160"/>
    <n v="160"/>
    <s v="Thu"/>
    <s v="Mon"/>
    <x v="17"/>
    <n v="0"/>
  </r>
  <r>
    <s v="A00129"/>
    <x v="3"/>
    <x v="4"/>
    <x v="2"/>
    <x v="0"/>
    <x v="9"/>
    <n v="44088"/>
    <x v="1"/>
    <x v="0"/>
    <m/>
    <n v="0.25"/>
    <n v="120"/>
    <x v="0"/>
    <n v="3"/>
    <n v="80"/>
    <n v="20"/>
    <n v="20"/>
    <n v="120"/>
    <n v="140"/>
    <n v="140"/>
    <s v="Fri"/>
    <s v="Mon"/>
    <x v="1"/>
    <n v="0"/>
  </r>
  <r>
    <s v="A00130"/>
    <x v="6"/>
    <x v="2"/>
    <x v="1"/>
    <x v="0"/>
    <x v="9"/>
    <n v="44089"/>
    <x v="0"/>
    <x v="0"/>
    <m/>
    <n v="0.5"/>
    <n v="535.62480000000005"/>
    <x v="2"/>
    <n v="4"/>
    <n v="140"/>
    <n v="70"/>
    <n v="70"/>
    <n v="535.62480000000005"/>
    <n v="605.62480000000005"/>
    <n v="605.62480000000005"/>
    <s v="Fri"/>
    <s v="Tue"/>
    <x v="18"/>
    <n v="0"/>
  </r>
  <r>
    <s v="A00131"/>
    <x v="3"/>
    <x v="0"/>
    <x v="0"/>
    <x v="0"/>
    <x v="9"/>
    <n v="44097"/>
    <x v="0"/>
    <x v="0"/>
    <m/>
    <n v="0.25"/>
    <n v="24.63"/>
    <x v="0"/>
    <n v="12"/>
    <n v="140"/>
    <n v="35"/>
    <n v="35"/>
    <n v="24.63"/>
    <n v="59.629999999999995"/>
    <n v="59.629999999999995"/>
    <s v="Fri"/>
    <s v="Wed"/>
    <x v="19"/>
    <n v="0"/>
  </r>
  <r>
    <s v="A00132"/>
    <x v="3"/>
    <x v="0"/>
    <x v="1"/>
    <x v="0"/>
    <x v="9"/>
    <n v="44100"/>
    <x v="0"/>
    <x v="0"/>
    <m/>
    <n v="0.5"/>
    <n v="43.26"/>
    <x v="0"/>
    <n v="15"/>
    <n v="140"/>
    <n v="70"/>
    <n v="70"/>
    <n v="43.26"/>
    <n v="113.25999999999999"/>
    <n v="113.25999999999999"/>
    <s v="Fri"/>
    <s v="Sat"/>
    <x v="16"/>
    <n v="0"/>
  </r>
  <r>
    <s v="A00133"/>
    <x v="4"/>
    <x v="0"/>
    <x v="0"/>
    <x v="0"/>
    <x v="9"/>
    <n v="44110"/>
    <x v="1"/>
    <x v="0"/>
    <m/>
    <n v="0.25"/>
    <n v="21.33"/>
    <x v="0"/>
    <n v="25"/>
    <n v="80"/>
    <n v="20"/>
    <n v="20"/>
    <n v="21.33"/>
    <n v="41.33"/>
    <n v="41.33"/>
    <s v="Fri"/>
    <s v="Tue"/>
    <x v="20"/>
    <n v="0"/>
  </r>
  <r>
    <s v="A00134"/>
    <x v="4"/>
    <x v="0"/>
    <x v="1"/>
    <x v="0"/>
    <x v="10"/>
    <n v="44102"/>
    <x v="1"/>
    <x v="0"/>
    <m/>
    <n v="1"/>
    <n v="0.45600000000000002"/>
    <x v="2"/>
    <n v="16"/>
    <n v="80"/>
    <n v="80"/>
    <n v="80"/>
    <n v="0.45600000000000002"/>
    <n v="80.456000000000003"/>
    <n v="80.456000000000003"/>
    <s v="Sat"/>
    <s v="Mon"/>
    <x v="2"/>
    <n v="0"/>
  </r>
  <r>
    <s v="A00135"/>
    <x v="3"/>
    <x v="0"/>
    <x v="0"/>
    <x v="0"/>
    <x v="11"/>
    <n v="44098"/>
    <x v="0"/>
    <x v="0"/>
    <m/>
    <n v="0.25"/>
    <n v="126.62309999999999"/>
    <x v="2"/>
    <n v="10"/>
    <n v="140"/>
    <n v="35"/>
    <n v="35"/>
    <n v="126.62309999999999"/>
    <n v="161.62309999999999"/>
    <n v="161.62309999999999"/>
    <s v="Mon"/>
    <s v="Thu"/>
    <x v="21"/>
    <n v="0"/>
  </r>
  <r>
    <s v="A00136"/>
    <x v="4"/>
    <x v="0"/>
    <x v="1"/>
    <x v="0"/>
    <x v="11"/>
    <n v="44102"/>
    <x v="1"/>
    <x v="0"/>
    <m/>
    <n v="1.5"/>
    <n v="251.0033"/>
    <x v="0"/>
    <n v="14"/>
    <n v="80"/>
    <n v="120"/>
    <n v="120"/>
    <n v="251.0033"/>
    <n v="371.00329999999997"/>
    <n v="371.00329999999997"/>
    <s v="Mon"/>
    <s v="Mon"/>
    <x v="0"/>
    <n v="0"/>
  </r>
  <r>
    <s v="A00137"/>
    <x v="5"/>
    <x v="2"/>
    <x v="0"/>
    <x v="1"/>
    <x v="11"/>
    <n v="44109"/>
    <x v="1"/>
    <x v="0"/>
    <m/>
    <n v="0.5"/>
    <n v="395.28"/>
    <x v="1"/>
    <n v="21"/>
    <n v="80"/>
    <n v="40"/>
    <n v="40"/>
    <n v="395.28"/>
    <n v="435.28"/>
    <n v="435.28"/>
    <s v="Mon"/>
    <s v="Mon"/>
    <x v="22"/>
    <n v="0"/>
  </r>
  <r>
    <s v="A00138"/>
    <x v="3"/>
    <x v="4"/>
    <x v="2"/>
    <x v="1"/>
    <x v="11"/>
    <n v="44111"/>
    <x v="1"/>
    <x v="0"/>
    <m/>
    <n v="0.25"/>
    <n v="36"/>
    <x v="0"/>
    <n v="23"/>
    <n v="80"/>
    <n v="20"/>
    <n v="20"/>
    <n v="36"/>
    <n v="56"/>
    <n v="56"/>
    <s v="Mon"/>
    <s v="Wed"/>
    <x v="23"/>
    <n v="0"/>
  </r>
  <r>
    <s v="A00139"/>
    <x v="1"/>
    <x v="1"/>
    <x v="0"/>
    <x v="0"/>
    <x v="11"/>
    <n v="44158"/>
    <x v="1"/>
    <x v="0"/>
    <m/>
    <n v="1.75"/>
    <n v="510.67529999999999"/>
    <x v="1"/>
    <n v="70"/>
    <n v="80"/>
    <n v="140"/>
    <n v="140"/>
    <n v="510.67529999999999"/>
    <n v="650.67529999999999"/>
    <n v="650.67529999999999"/>
    <s v="Mon"/>
    <s v="Mon"/>
    <x v="15"/>
    <n v="0"/>
  </r>
  <r>
    <s v="A00140"/>
    <x v="3"/>
    <x v="4"/>
    <x v="1"/>
    <x v="0"/>
    <x v="12"/>
    <n v="44111"/>
    <x v="0"/>
    <x v="0"/>
    <m/>
    <n v="0.5"/>
    <n v="42.66"/>
    <x v="0"/>
    <n v="22"/>
    <n v="140"/>
    <n v="70"/>
    <n v="70"/>
    <n v="42.66"/>
    <n v="112.66"/>
    <n v="112.66"/>
    <s v="Tue"/>
    <s v="Wed"/>
    <x v="24"/>
    <n v="0"/>
  </r>
  <r>
    <s v="A00141"/>
    <x v="4"/>
    <x v="0"/>
    <x v="1"/>
    <x v="0"/>
    <x v="13"/>
    <n v="44102"/>
    <x v="1"/>
    <x v="0"/>
    <m/>
    <n v="1"/>
    <n v="5.4720000000000004"/>
    <x v="2"/>
    <n v="12"/>
    <n v="80"/>
    <n v="80"/>
    <n v="80"/>
    <n v="5.4720000000000004"/>
    <n v="85.471999999999994"/>
    <n v="85.471999999999994"/>
    <s v="Wed"/>
    <s v="Mon"/>
    <x v="19"/>
    <n v="0"/>
  </r>
  <r>
    <s v="A00142"/>
    <x v="3"/>
    <x v="0"/>
    <x v="0"/>
    <x v="1"/>
    <x v="13"/>
    <n v="44102"/>
    <x v="1"/>
    <x v="0"/>
    <m/>
    <n v="0.25"/>
    <n v="45.237400000000001"/>
    <x v="0"/>
    <n v="12"/>
    <n v="80"/>
    <n v="20"/>
    <n v="20"/>
    <n v="45.237400000000001"/>
    <n v="65.237400000000008"/>
    <n v="65.237400000000008"/>
    <s v="Wed"/>
    <s v="Mon"/>
    <x v="19"/>
    <n v="0"/>
  </r>
  <r>
    <s v="A00143"/>
    <x v="3"/>
    <x v="3"/>
    <x v="0"/>
    <x v="0"/>
    <x v="13"/>
    <n v="44105"/>
    <x v="0"/>
    <x v="0"/>
    <m/>
    <n v="0.75"/>
    <n v="199.452"/>
    <x v="2"/>
    <n v="15"/>
    <n v="140"/>
    <n v="105"/>
    <n v="105"/>
    <n v="199.452"/>
    <n v="304.452"/>
    <n v="304.452"/>
    <s v="Wed"/>
    <s v="Thu"/>
    <x v="16"/>
    <n v="0"/>
  </r>
  <r>
    <s v="A00144"/>
    <x v="5"/>
    <x v="3"/>
    <x v="0"/>
    <x v="0"/>
    <x v="13"/>
    <n v="44109"/>
    <x v="0"/>
    <x v="0"/>
    <m/>
    <n v="0.5"/>
    <n v="144"/>
    <x v="2"/>
    <n v="19"/>
    <n v="140"/>
    <n v="70"/>
    <n v="70"/>
    <n v="144"/>
    <n v="214"/>
    <n v="214"/>
    <s v="Wed"/>
    <s v="Mon"/>
    <x v="25"/>
    <n v="0"/>
  </r>
  <r>
    <s v="A00145"/>
    <x v="5"/>
    <x v="3"/>
    <x v="2"/>
    <x v="0"/>
    <x v="14"/>
    <n v="44110"/>
    <x v="1"/>
    <x v="0"/>
    <m/>
    <n v="0.25"/>
    <n v="6.2160000000000002"/>
    <x v="2"/>
    <n v="19"/>
    <n v="80"/>
    <n v="20"/>
    <n v="20"/>
    <n v="6.2160000000000002"/>
    <n v="26.216000000000001"/>
    <n v="26.216000000000001"/>
    <s v="Thu"/>
    <s v="Tue"/>
    <x v="25"/>
    <n v="0"/>
  </r>
  <r>
    <s v="A00146"/>
    <x v="3"/>
    <x v="4"/>
    <x v="1"/>
    <x v="0"/>
    <x v="14"/>
    <n v="44116"/>
    <x v="0"/>
    <x v="0"/>
    <m/>
    <n v="1"/>
    <n v="36"/>
    <x v="0"/>
    <n v="25"/>
    <n v="140"/>
    <n v="140"/>
    <n v="140"/>
    <n v="36"/>
    <n v="176"/>
    <n v="176"/>
    <s v="Thu"/>
    <s v="Mon"/>
    <x v="20"/>
    <n v="0"/>
  </r>
  <r>
    <s v="A00147"/>
    <x v="2"/>
    <x v="2"/>
    <x v="0"/>
    <x v="0"/>
    <x v="14"/>
    <n v="44116"/>
    <x v="0"/>
    <x v="0"/>
    <m/>
    <n v="0.75"/>
    <n v="40"/>
    <x v="2"/>
    <n v="25"/>
    <n v="140"/>
    <n v="105"/>
    <n v="105"/>
    <n v="40"/>
    <n v="145"/>
    <n v="145"/>
    <s v="Thu"/>
    <s v="Mon"/>
    <x v="20"/>
    <n v="0"/>
  </r>
  <r>
    <s v="A00148"/>
    <x v="1"/>
    <x v="1"/>
    <x v="0"/>
    <x v="0"/>
    <x v="14"/>
    <n v="44152"/>
    <x v="1"/>
    <x v="0"/>
    <m/>
    <n v="0.25"/>
    <n v="87.581299999999999"/>
    <x v="0"/>
    <n v="61"/>
    <n v="80"/>
    <n v="20"/>
    <n v="20"/>
    <n v="87.581299999999999"/>
    <n v="107.5813"/>
    <n v="107.5813"/>
    <s v="Thu"/>
    <s v="Tue"/>
    <x v="26"/>
    <n v="0"/>
  </r>
  <r>
    <s v="A00149"/>
    <x v="4"/>
    <x v="0"/>
    <x v="1"/>
    <x v="0"/>
    <x v="15"/>
    <n v="44102"/>
    <x v="1"/>
    <x v="0"/>
    <m/>
    <n v="0.5"/>
    <n v="30"/>
    <x v="2"/>
    <n v="7"/>
    <n v="80"/>
    <n v="40"/>
    <n v="40"/>
    <n v="30"/>
    <n v="70"/>
    <n v="70"/>
    <s v="Mon"/>
    <s v="Mon"/>
    <x v="12"/>
    <n v="0"/>
  </r>
  <r>
    <s v="A00150"/>
    <x v="5"/>
    <x v="4"/>
    <x v="2"/>
    <x v="0"/>
    <x v="15"/>
    <n v="44123"/>
    <x v="1"/>
    <x v="0"/>
    <m/>
    <n v="0.25"/>
    <n v="144"/>
    <x v="1"/>
    <n v="28"/>
    <n v="80"/>
    <n v="20"/>
    <n v="20"/>
    <n v="144"/>
    <n v="164"/>
    <n v="164"/>
    <s v="Mon"/>
    <s v="Mon"/>
    <x v="27"/>
    <n v="0"/>
  </r>
  <r>
    <s v="A00151"/>
    <x v="4"/>
    <x v="0"/>
    <x v="1"/>
    <x v="1"/>
    <x v="15"/>
    <n v="44139"/>
    <x v="1"/>
    <x v="0"/>
    <m/>
    <n v="0.75"/>
    <n v="297.51229999999998"/>
    <x v="0"/>
    <n v="44"/>
    <n v="80"/>
    <n v="60"/>
    <n v="60"/>
    <n v="297.51229999999998"/>
    <n v="357.51229999999998"/>
    <n v="357.51229999999998"/>
    <s v="Mon"/>
    <s v="Wed"/>
    <x v="28"/>
    <n v="0"/>
  </r>
  <r>
    <s v="A00152"/>
    <x v="4"/>
    <x v="4"/>
    <x v="0"/>
    <x v="0"/>
    <x v="15"/>
    <n v="44160"/>
    <x v="1"/>
    <x v="0"/>
    <m/>
    <n v="0.5"/>
    <n v="64.171000000000006"/>
    <x v="1"/>
    <n v="65"/>
    <n v="80"/>
    <n v="40"/>
    <n v="40"/>
    <n v="64.171000000000006"/>
    <n v="104.17100000000001"/>
    <n v="104.17100000000001"/>
    <s v="Mon"/>
    <s v="Wed"/>
    <x v="29"/>
    <n v="0"/>
  </r>
  <r>
    <s v="A00153"/>
    <x v="1"/>
    <x v="1"/>
    <x v="2"/>
    <x v="0"/>
    <x v="16"/>
    <n v="44105"/>
    <x v="1"/>
    <x v="0"/>
    <m/>
    <n v="0.25"/>
    <n v="20.475000000000001"/>
    <x v="0"/>
    <n v="9"/>
    <n v="80"/>
    <n v="20"/>
    <n v="20"/>
    <n v="20.475000000000001"/>
    <n v="40.475000000000001"/>
    <n v="40.475000000000001"/>
    <s v="Tue"/>
    <s v="Thu"/>
    <x v="13"/>
    <n v="0"/>
  </r>
  <r>
    <s v="A00154"/>
    <x v="4"/>
    <x v="0"/>
    <x v="3"/>
    <x v="0"/>
    <x v="17"/>
    <n v="44111"/>
    <x v="1"/>
    <x v="0"/>
    <m/>
    <n v="1"/>
    <n v="200"/>
    <x v="2"/>
    <n v="14"/>
    <n v="80"/>
    <n v="80"/>
    <n v="80"/>
    <n v="200"/>
    <n v="280"/>
    <n v="280"/>
    <s v="Wed"/>
    <s v="Wed"/>
    <x v="0"/>
    <n v="0"/>
  </r>
  <r>
    <s v="A00155"/>
    <x v="5"/>
    <x v="3"/>
    <x v="3"/>
    <x v="0"/>
    <x v="17"/>
    <n v="44119"/>
    <x v="1"/>
    <x v="0"/>
    <m/>
    <n v="1.5"/>
    <n v="123.9555"/>
    <x v="2"/>
    <n v="22"/>
    <n v="80"/>
    <n v="120"/>
    <n v="120"/>
    <n v="123.9555"/>
    <n v="243.9555"/>
    <n v="243.9555"/>
    <s v="Wed"/>
    <s v="Thu"/>
    <x v="24"/>
    <n v="0"/>
  </r>
  <r>
    <s v="A00156"/>
    <x v="2"/>
    <x v="2"/>
    <x v="1"/>
    <x v="0"/>
    <x v="17"/>
    <n v="44128"/>
    <x v="1"/>
    <x v="0"/>
    <m/>
    <n v="0.5"/>
    <n v="193.88310000000001"/>
    <x v="0"/>
    <n v="31"/>
    <n v="80"/>
    <n v="40"/>
    <n v="40"/>
    <n v="193.88310000000001"/>
    <n v="233.88310000000001"/>
    <n v="233.88310000000001"/>
    <s v="Wed"/>
    <s v="Sat"/>
    <x v="30"/>
    <n v="0"/>
  </r>
  <r>
    <s v="A00157"/>
    <x v="5"/>
    <x v="0"/>
    <x v="0"/>
    <x v="0"/>
    <x v="17"/>
    <n v="44132"/>
    <x v="0"/>
    <x v="0"/>
    <m/>
    <n v="0.5"/>
    <n v="1.173"/>
    <x v="2"/>
    <n v="35"/>
    <n v="140"/>
    <n v="70"/>
    <n v="70"/>
    <n v="1.173"/>
    <n v="71.173000000000002"/>
    <n v="71.173000000000002"/>
    <s v="Wed"/>
    <s v="Wed"/>
    <x v="31"/>
    <n v="0"/>
  </r>
  <r>
    <s v="A00158"/>
    <x v="2"/>
    <x v="4"/>
    <x v="0"/>
    <x v="0"/>
    <x v="18"/>
    <n v="44109"/>
    <x v="0"/>
    <x v="0"/>
    <m/>
    <n v="0.75"/>
    <n v="664.78880000000004"/>
    <x v="0"/>
    <n v="11"/>
    <n v="140"/>
    <n v="105"/>
    <n v="105"/>
    <n v="664.78880000000004"/>
    <n v="769.78880000000004"/>
    <n v="769.78880000000004"/>
    <s v="Thu"/>
    <s v="Mon"/>
    <x v="32"/>
    <n v="0"/>
  </r>
  <r>
    <s v="A00159"/>
    <x v="3"/>
    <x v="0"/>
    <x v="2"/>
    <x v="0"/>
    <x v="18"/>
    <n v="44119"/>
    <x v="1"/>
    <x v="0"/>
    <m/>
    <n v="0.25"/>
    <n v="160"/>
    <x v="0"/>
    <n v="21"/>
    <n v="80"/>
    <n v="20"/>
    <n v="20"/>
    <n v="160"/>
    <n v="180"/>
    <n v="180"/>
    <s v="Thu"/>
    <s v="Thu"/>
    <x v="22"/>
    <n v="0"/>
  </r>
  <r>
    <s v="A00160"/>
    <x v="3"/>
    <x v="3"/>
    <x v="1"/>
    <x v="0"/>
    <x v="18"/>
    <n v="44140"/>
    <x v="0"/>
    <x v="0"/>
    <m/>
    <n v="0.75"/>
    <n v="159.50489999999999"/>
    <x v="0"/>
    <n v="42"/>
    <n v="140"/>
    <n v="105"/>
    <n v="105"/>
    <n v="159.50489999999999"/>
    <n v="264.50490000000002"/>
    <n v="264.50490000000002"/>
    <s v="Thu"/>
    <s v="Thu"/>
    <x v="33"/>
    <n v="0"/>
  </r>
  <r>
    <s v="A00161"/>
    <x v="0"/>
    <x v="2"/>
    <x v="0"/>
    <x v="0"/>
    <x v="18"/>
    <n v="44152"/>
    <x v="0"/>
    <x v="0"/>
    <m/>
    <n v="0.75"/>
    <n v="169.63499999999999"/>
    <x v="1"/>
    <n v="54"/>
    <n v="140"/>
    <n v="105"/>
    <n v="105"/>
    <n v="169.63499999999999"/>
    <n v="274.63499999999999"/>
    <n v="274.63499999999999"/>
    <s v="Thu"/>
    <s v="Tue"/>
    <x v="34"/>
    <n v="0"/>
  </r>
  <r>
    <s v="A00162"/>
    <x v="6"/>
    <x v="3"/>
    <x v="1"/>
    <x v="0"/>
    <x v="19"/>
    <n v="44104"/>
    <x v="0"/>
    <x v="0"/>
    <m/>
    <n v="0.5"/>
    <n v="202.86"/>
    <x v="0"/>
    <n v="2"/>
    <n v="140"/>
    <n v="70"/>
    <n v="70"/>
    <n v="202.86"/>
    <n v="272.86"/>
    <n v="272.86"/>
    <s v="Mon"/>
    <s v="Wed"/>
    <x v="35"/>
    <n v="0"/>
  </r>
  <r>
    <s v="A00163"/>
    <x v="1"/>
    <x v="1"/>
    <x v="0"/>
    <x v="0"/>
    <x v="19"/>
    <n v="44111"/>
    <x v="1"/>
    <x v="0"/>
    <m/>
    <n v="0.5"/>
    <n v="10.53"/>
    <x v="1"/>
    <n v="9"/>
    <n v="80"/>
    <n v="40"/>
    <n v="40"/>
    <n v="10.53"/>
    <n v="50.53"/>
    <n v="50.53"/>
    <s v="Mon"/>
    <s v="Wed"/>
    <x v="13"/>
    <n v="0"/>
  </r>
  <r>
    <s v="A00164"/>
    <x v="2"/>
    <x v="4"/>
    <x v="1"/>
    <x v="0"/>
    <x v="19"/>
    <n v="44131"/>
    <x v="0"/>
    <x v="0"/>
    <m/>
    <n v="0.75"/>
    <n v="1.8240000000000001"/>
    <x v="2"/>
    <n v="29"/>
    <n v="140"/>
    <n v="105"/>
    <n v="105"/>
    <n v="1.8240000000000001"/>
    <n v="106.824"/>
    <n v="106.824"/>
    <s v="Mon"/>
    <s v="Tue"/>
    <x v="4"/>
    <n v="0"/>
  </r>
  <r>
    <s v="A00165"/>
    <x v="1"/>
    <x v="0"/>
    <x v="0"/>
    <x v="0"/>
    <x v="20"/>
    <n v="44112"/>
    <x v="0"/>
    <x v="0"/>
    <m/>
    <n v="0.5"/>
    <n v="54.124600000000001"/>
    <x v="0"/>
    <n v="9"/>
    <n v="140"/>
    <n v="70"/>
    <n v="70"/>
    <n v="54.124600000000001"/>
    <n v="124.1246"/>
    <n v="124.1246"/>
    <s v="Tue"/>
    <s v="Thu"/>
    <x v="13"/>
    <n v="0"/>
  </r>
  <r>
    <s v="A00166"/>
    <x v="3"/>
    <x v="4"/>
    <x v="2"/>
    <x v="0"/>
    <x v="20"/>
    <n v="44125"/>
    <x v="0"/>
    <x v="0"/>
    <m/>
    <n v="0.25"/>
    <n v="367.71109999999999"/>
    <x v="0"/>
    <n v="22"/>
    <n v="140"/>
    <n v="35"/>
    <n v="35"/>
    <n v="367.71109999999999"/>
    <n v="402.71109999999999"/>
    <n v="402.71109999999999"/>
    <s v="Tue"/>
    <s v="Wed"/>
    <x v="24"/>
    <n v="0"/>
  </r>
  <r>
    <s v="A00167"/>
    <x v="4"/>
    <x v="1"/>
    <x v="0"/>
    <x v="0"/>
    <x v="20"/>
    <n v="44123"/>
    <x v="1"/>
    <x v="0"/>
    <m/>
    <n v="1.5"/>
    <n v="139.035"/>
    <x v="0"/>
    <n v="20"/>
    <n v="80"/>
    <n v="120"/>
    <n v="120"/>
    <n v="139.035"/>
    <n v="259.03499999999997"/>
    <n v="259.03499999999997"/>
    <s v="Tue"/>
    <s v="Mon"/>
    <x v="7"/>
    <n v="0"/>
  </r>
  <r>
    <s v="A00168"/>
    <x v="4"/>
    <x v="0"/>
    <x v="1"/>
    <x v="0"/>
    <x v="20"/>
    <n v="44131"/>
    <x v="1"/>
    <x v="0"/>
    <m/>
    <n v="0.5"/>
    <n v="50.317"/>
    <x v="1"/>
    <n v="28"/>
    <n v="80"/>
    <n v="40"/>
    <n v="40"/>
    <n v="50.317"/>
    <n v="90.317000000000007"/>
    <n v="90.317000000000007"/>
    <s v="Tue"/>
    <s v="Tue"/>
    <x v="27"/>
    <n v="0"/>
  </r>
  <r>
    <s v="A00169"/>
    <x v="2"/>
    <x v="3"/>
    <x v="3"/>
    <x v="0"/>
    <x v="20"/>
    <n v="44159"/>
    <x v="1"/>
    <x v="0"/>
    <m/>
    <n v="1"/>
    <n v="122.4273"/>
    <x v="2"/>
    <n v="56"/>
    <n v="80"/>
    <n v="80"/>
    <n v="80"/>
    <n v="122.4273"/>
    <n v="202.4273"/>
    <n v="202.4273"/>
    <s v="Tue"/>
    <s v="Tue"/>
    <x v="36"/>
    <n v="0"/>
  </r>
  <r>
    <s v="A00170"/>
    <x v="4"/>
    <x v="0"/>
    <x v="0"/>
    <x v="0"/>
    <x v="20"/>
    <n v="44167"/>
    <x v="1"/>
    <x v="0"/>
    <m/>
    <n v="1"/>
    <n v="78.5535"/>
    <x v="1"/>
    <n v="64"/>
    <n v="80"/>
    <n v="80"/>
    <n v="80"/>
    <n v="78.5535"/>
    <n v="158.55349999999999"/>
    <n v="158.55349999999999"/>
    <s v="Tue"/>
    <s v="Wed"/>
    <x v="37"/>
    <n v="0"/>
  </r>
  <r>
    <s v="A00171"/>
    <x v="3"/>
    <x v="0"/>
    <x v="2"/>
    <x v="1"/>
    <x v="21"/>
    <n v="44111"/>
    <x v="1"/>
    <x v="0"/>
    <m/>
    <n v="0.25"/>
    <n v="239.1001"/>
    <x v="0"/>
    <n v="7"/>
    <n v="80"/>
    <n v="20"/>
    <n v="20"/>
    <n v="239.1001"/>
    <n v="259.1001"/>
    <n v="259.1001"/>
    <s v="Wed"/>
    <s v="Wed"/>
    <x v="12"/>
    <n v="0"/>
  </r>
  <r>
    <s v="A00172"/>
    <x v="2"/>
    <x v="2"/>
    <x v="1"/>
    <x v="0"/>
    <x v="21"/>
    <n v="44123"/>
    <x v="1"/>
    <x v="0"/>
    <m/>
    <n v="0.5"/>
    <n v="61.180599999999998"/>
    <x v="2"/>
    <n v="19"/>
    <n v="80"/>
    <n v="40"/>
    <n v="40"/>
    <n v="61.180599999999998"/>
    <n v="101.1806"/>
    <n v="101.1806"/>
    <s v="Wed"/>
    <s v="Mon"/>
    <x v="25"/>
    <n v="0"/>
  </r>
  <r>
    <s v="A00173"/>
    <x v="3"/>
    <x v="2"/>
    <x v="3"/>
    <x v="0"/>
    <x v="21"/>
    <n v="44153"/>
    <x v="0"/>
    <x v="0"/>
    <m/>
    <n v="2.25"/>
    <n v="800.71119999999996"/>
    <x v="0"/>
    <n v="49"/>
    <n v="140"/>
    <n v="315"/>
    <n v="315"/>
    <n v="800.71119999999996"/>
    <n v="1115.7112"/>
    <n v="1115.7112"/>
    <s v="Wed"/>
    <s v="Wed"/>
    <x v="38"/>
    <n v="0"/>
  </r>
  <r>
    <s v="A00174"/>
    <x v="3"/>
    <x v="0"/>
    <x v="0"/>
    <x v="0"/>
    <x v="22"/>
    <n v="44130"/>
    <x v="1"/>
    <x v="0"/>
    <m/>
    <n v="0.25"/>
    <n v="19.196999999999999"/>
    <x v="0"/>
    <n v="25"/>
    <n v="80"/>
    <n v="20"/>
    <n v="20"/>
    <n v="19.196999999999999"/>
    <n v="39.197000000000003"/>
    <n v="39.197000000000003"/>
    <s v="Thu"/>
    <s v="Mon"/>
    <x v="20"/>
    <n v="0"/>
  </r>
  <r>
    <s v="A00175"/>
    <x v="1"/>
    <x v="1"/>
    <x v="0"/>
    <x v="0"/>
    <x v="23"/>
    <n v="44117"/>
    <x v="1"/>
    <x v="0"/>
    <m/>
    <n v="0.25"/>
    <n v="19.5"/>
    <x v="0"/>
    <n v="8"/>
    <n v="80"/>
    <n v="20"/>
    <n v="20"/>
    <n v="19.5"/>
    <n v="39.5"/>
    <n v="39.5"/>
    <s v="Mon"/>
    <s v="Tue"/>
    <x v="39"/>
    <n v="0"/>
  </r>
  <r>
    <s v="A00176"/>
    <x v="1"/>
    <x v="1"/>
    <x v="2"/>
    <x v="0"/>
    <x v="23"/>
    <n v="44117"/>
    <x v="1"/>
    <x v="0"/>
    <m/>
    <n v="0.25"/>
    <n v="22.425000000000001"/>
    <x v="0"/>
    <n v="8"/>
    <n v="80"/>
    <n v="20"/>
    <n v="20"/>
    <n v="22.425000000000001"/>
    <n v="42.424999999999997"/>
    <n v="42.424999999999997"/>
    <s v="Mon"/>
    <s v="Tue"/>
    <x v="39"/>
    <n v="0"/>
  </r>
  <r>
    <s v="A00177"/>
    <x v="4"/>
    <x v="3"/>
    <x v="0"/>
    <x v="0"/>
    <x v="23"/>
    <n v="44117"/>
    <x v="1"/>
    <x v="0"/>
    <m/>
    <n v="0.5"/>
    <n v="26.582599999999999"/>
    <x v="0"/>
    <n v="8"/>
    <n v="80"/>
    <n v="40"/>
    <n v="40"/>
    <n v="26.582599999999999"/>
    <n v="66.582599999999999"/>
    <n v="66.582599999999999"/>
    <s v="Mon"/>
    <s v="Tue"/>
    <x v="39"/>
    <n v="0"/>
  </r>
  <r>
    <s v="A00178"/>
    <x v="2"/>
    <x v="2"/>
    <x v="0"/>
    <x v="0"/>
    <x v="23"/>
    <n v="44128"/>
    <x v="1"/>
    <x v="0"/>
    <m/>
    <n v="0.5"/>
    <n v="288.20800000000003"/>
    <x v="2"/>
    <n v="19"/>
    <n v="80"/>
    <n v="40"/>
    <n v="40"/>
    <n v="288.20800000000003"/>
    <n v="328.20800000000003"/>
    <n v="328.20800000000003"/>
    <s v="Mon"/>
    <s v="Sat"/>
    <x v="25"/>
    <n v="0"/>
  </r>
  <r>
    <s v="A00179"/>
    <x v="1"/>
    <x v="1"/>
    <x v="1"/>
    <x v="0"/>
    <x v="23"/>
    <n v="44123"/>
    <x v="1"/>
    <x v="0"/>
    <m/>
    <n v="0.5"/>
    <n v="54.236800000000002"/>
    <x v="0"/>
    <n v="14"/>
    <n v="80"/>
    <n v="40"/>
    <n v="40"/>
    <n v="54.236800000000002"/>
    <n v="94.236800000000002"/>
    <n v="94.236800000000002"/>
    <s v="Mon"/>
    <s v="Mon"/>
    <x v="0"/>
    <n v="0"/>
  </r>
  <r>
    <s v="A00180"/>
    <x v="4"/>
    <x v="1"/>
    <x v="0"/>
    <x v="0"/>
    <x v="24"/>
    <n v="44123"/>
    <x v="1"/>
    <x v="0"/>
    <m/>
    <n v="0.25"/>
    <n v="332.39699999999999"/>
    <x v="1"/>
    <n v="13"/>
    <n v="80"/>
    <n v="20"/>
    <n v="20"/>
    <n v="332.39699999999999"/>
    <n v="352.39699999999999"/>
    <n v="352.39699999999999"/>
    <s v="Tue"/>
    <s v="Mon"/>
    <x v="14"/>
    <n v="0"/>
  </r>
  <r>
    <s v="A00181"/>
    <x v="3"/>
    <x v="0"/>
    <x v="0"/>
    <x v="0"/>
    <x v="24"/>
    <n v="44127"/>
    <x v="0"/>
    <x v="0"/>
    <m/>
    <n v="0.75"/>
    <n v="124.1649"/>
    <x v="2"/>
    <n v="17"/>
    <n v="140"/>
    <n v="105"/>
    <n v="105"/>
    <n v="124.1649"/>
    <n v="229.16489999999999"/>
    <n v="229.16489999999999"/>
    <s v="Tue"/>
    <s v="Fri"/>
    <x v="11"/>
    <n v="0"/>
  </r>
  <r>
    <s v="A00182"/>
    <x v="2"/>
    <x v="3"/>
    <x v="2"/>
    <x v="0"/>
    <x v="24"/>
    <n v="44130"/>
    <x v="1"/>
    <x v="0"/>
    <m/>
    <n v="0.25"/>
    <n v="21.63"/>
    <x v="0"/>
    <n v="20"/>
    <n v="80"/>
    <n v="20"/>
    <n v="20"/>
    <n v="21.63"/>
    <n v="41.629999999999995"/>
    <n v="41.629999999999995"/>
    <s v="Tue"/>
    <s v="Mon"/>
    <x v="7"/>
    <n v="0"/>
  </r>
  <r>
    <s v="A00183"/>
    <x v="3"/>
    <x v="0"/>
    <x v="0"/>
    <x v="0"/>
    <x v="25"/>
    <n v="44123"/>
    <x v="0"/>
    <x v="0"/>
    <s v="Yes"/>
    <n v="0.25"/>
    <n v="33"/>
    <x v="2"/>
    <n v="12"/>
    <n v="140"/>
    <n v="35"/>
    <n v="35"/>
    <n v="0"/>
    <n v="68"/>
    <n v="35"/>
    <s v="Wed"/>
    <s v="Mon"/>
    <x v="19"/>
    <n v="0"/>
  </r>
  <r>
    <s v="A00184"/>
    <x v="3"/>
    <x v="0"/>
    <x v="0"/>
    <x v="0"/>
    <x v="25"/>
    <n v="44123"/>
    <x v="0"/>
    <x v="0"/>
    <m/>
    <n v="0.5"/>
    <n v="154.5"/>
    <x v="2"/>
    <n v="12"/>
    <n v="140"/>
    <n v="70"/>
    <n v="70"/>
    <n v="154.5"/>
    <n v="224.5"/>
    <n v="224.5"/>
    <s v="Wed"/>
    <s v="Mon"/>
    <x v="19"/>
    <n v="0"/>
  </r>
  <r>
    <s v="A00185"/>
    <x v="1"/>
    <x v="1"/>
    <x v="3"/>
    <x v="0"/>
    <x v="25"/>
    <n v="44124"/>
    <x v="1"/>
    <x v="0"/>
    <m/>
    <n v="1"/>
    <n v="48.75"/>
    <x v="0"/>
    <n v="13"/>
    <n v="80"/>
    <n v="80"/>
    <n v="80"/>
    <n v="48.75"/>
    <n v="128.75"/>
    <n v="128.75"/>
    <s v="Wed"/>
    <s v="Tue"/>
    <x v="14"/>
    <n v="0"/>
  </r>
  <r>
    <s v="A00186"/>
    <x v="1"/>
    <x v="1"/>
    <x v="2"/>
    <x v="0"/>
    <x v="26"/>
    <n v="44124"/>
    <x v="1"/>
    <x v="0"/>
    <m/>
    <n v="0.25"/>
    <n v="76.1678"/>
    <x v="0"/>
    <n v="12"/>
    <n v="80"/>
    <n v="20"/>
    <n v="20"/>
    <n v="76.1678"/>
    <n v="96.1678"/>
    <n v="96.1678"/>
    <s v="Thu"/>
    <s v="Tue"/>
    <x v="19"/>
    <n v="0"/>
  </r>
  <r>
    <s v="A00187"/>
    <x v="3"/>
    <x v="0"/>
    <x v="1"/>
    <x v="0"/>
    <x v="26"/>
    <n v="44142"/>
    <x v="1"/>
    <x v="0"/>
    <m/>
    <n v="0.75"/>
    <n v="117"/>
    <x v="2"/>
    <n v="30"/>
    <n v="80"/>
    <n v="60"/>
    <n v="60"/>
    <n v="117"/>
    <n v="177"/>
    <n v="177"/>
    <s v="Thu"/>
    <s v="Sat"/>
    <x v="3"/>
    <n v="0"/>
  </r>
  <r>
    <s v="A00188"/>
    <x v="3"/>
    <x v="2"/>
    <x v="3"/>
    <x v="0"/>
    <x v="26"/>
    <n v="44145"/>
    <x v="0"/>
    <x v="0"/>
    <m/>
    <n v="1.5"/>
    <n v="1575.9739999999999"/>
    <x v="2"/>
    <n v="33"/>
    <n v="140"/>
    <n v="210"/>
    <n v="210"/>
    <n v="1575.9739999999999"/>
    <n v="1785.9739999999999"/>
    <n v="1785.9739999999999"/>
    <s v="Thu"/>
    <s v="Tue"/>
    <x v="40"/>
    <n v="0"/>
  </r>
  <r>
    <s v="A00189"/>
    <x v="4"/>
    <x v="0"/>
    <x v="1"/>
    <x v="0"/>
    <x v="26"/>
    <n v="44153"/>
    <x v="1"/>
    <x v="0"/>
    <m/>
    <n v="0.5"/>
    <n v="21.33"/>
    <x v="1"/>
    <n v="41"/>
    <n v="80"/>
    <n v="40"/>
    <n v="40"/>
    <n v="21.33"/>
    <n v="61.33"/>
    <n v="61.33"/>
    <s v="Thu"/>
    <s v="Wed"/>
    <x v="41"/>
    <n v="0"/>
  </r>
  <r>
    <s v="A00190"/>
    <x v="5"/>
    <x v="4"/>
    <x v="1"/>
    <x v="0"/>
    <x v="26"/>
    <n v="44165"/>
    <x v="1"/>
    <x v="0"/>
    <m/>
    <n v="0.5"/>
    <n v="74.785899999999998"/>
    <x v="0"/>
    <n v="53"/>
    <n v="80"/>
    <n v="40"/>
    <n v="40"/>
    <n v="74.785899999999998"/>
    <n v="114.7859"/>
    <n v="114.7859"/>
    <s v="Thu"/>
    <s v="Mon"/>
    <x v="42"/>
    <n v="0"/>
  </r>
  <r>
    <s v="A00191"/>
    <x v="7"/>
    <x v="4"/>
    <x v="3"/>
    <x v="0"/>
    <x v="26"/>
    <n v="44166"/>
    <x v="0"/>
    <x v="0"/>
    <m/>
    <n v="4.75"/>
    <n v="1123.9716000000001"/>
    <x v="2"/>
    <n v="54"/>
    <n v="140"/>
    <n v="665"/>
    <n v="665"/>
    <n v="1123.9716000000001"/>
    <n v="1788.9716000000001"/>
    <n v="1788.9716000000001"/>
    <s v="Thu"/>
    <s v="Tue"/>
    <x v="34"/>
    <n v="0"/>
  </r>
  <r>
    <s v="A00192"/>
    <x v="2"/>
    <x v="3"/>
    <x v="0"/>
    <x v="0"/>
    <x v="27"/>
    <n v="44130"/>
    <x v="0"/>
    <x v="0"/>
    <m/>
    <n v="1"/>
    <n v="128.9796"/>
    <x v="0"/>
    <n v="14"/>
    <n v="140"/>
    <n v="140"/>
    <n v="140"/>
    <n v="128.9796"/>
    <n v="268.9796"/>
    <n v="268.9796"/>
    <s v="Mon"/>
    <s v="Mon"/>
    <x v="0"/>
    <n v="0"/>
  </r>
  <r>
    <s v="A00193"/>
    <x v="4"/>
    <x v="0"/>
    <x v="1"/>
    <x v="0"/>
    <x v="27"/>
    <n v="44139"/>
    <x v="1"/>
    <x v="0"/>
    <m/>
    <n v="0.5"/>
    <n v="144"/>
    <x v="1"/>
    <n v="23"/>
    <n v="80"/>
    <n v="40"/>
    <n v="40"/>
    <n v="144"/>
    <n v="184"/>
    <n v="184"/>
    <s v="Mon"/>
    <s v="Wed"/>
    <x v="23"/>
    <n v="0"/>
  </r>
  <r>
    <s v="A00194"/>
    <x v="2"/>
    <x v="4"/>
    <x v="0"/>
    <x v="0"/>
    <x v="27"/>
    <n v="44140"/>
    <x v="0"/>
    <x v="0"/>
    <m/>
    <n v="1"/>
    <n v="1211.8269"/>
    <x v="0"/>
    <n v="24"/>
    <n v="140"/>
    <n v="140"/>
    <n v="140"/>
    <n v="1211.8269"/>
    <n v="1351.8269"/>
    <n v="1351.8269"/>
    <s v="Mon"/>
    <s v="Thu"/>
    <x v="43"/>
    <n v="0"/>
  </r>
  <r>
    <s v="A00195"/>
    <x v="1"/>
    <x v="4"/>
    <x v="1"/>
    <x v="0"/>
    <x v="27"/>
    <n v="44153"/>
    <x v="1"/>
    <x v="0"/>
    <m/>
    <n v="0.5"/>
    <n v="54.124600000000001"/>
    <x v="0"/>
    <n v="37"/>
    <n v="80"/>
    <n v="40"/>
    <n v="40"/>
    <n v="54.124600000000001"/>
    <n v="94.124600000000001"/>
    <n v="94.124600000000001"/>
    <s v="Mon"/>
    <s v="Wed"/>
    <x v="44"/>
    <n v="0"/>
  </r>
  <r>
    <s v="A00196"/>
    <x v="3"/>
    <x v="4"/>
    <x v="0"/>
    <x v="1"/>
    <x v="27"/>
    <n v="44154"/>
    <x v="1"/>
    <x v="0"/>
    <m/>
    <n v="0.5"/>
    <n v="55.935699999999997"/>
    <x v="2"/>
    <n v="38"/>
    <n v="80"/>
    <n v="40"/>
    <n v="40"/>
    <n v="55.935699999999997"/>
    <n v="95.935699999999997"/>
    <n v="95.935699999999997"/>
    <s v="Mon"/>
    <s v="Thu"/>
    <x v="45"/>
    <n v="0"/>
  </r>
  <r>
    <s v="A00197"/>
    <x v="5"/>
    <x v="4"/>
    <x v="0"/>
    <x v="1"/>
    <x v="28"/>
    <n v="44131"/>
    <x v="1"/>
    <x v="0"/>
    <m/>
    <n v="0.5"/>
    <n v="11.06"/>
    <x v="1"/>
    <n v="14"/>
    <n v="80"/>
    <n v="40"/>
    <n v="40"/>
    <n v="11.06"/>
    <n v="51.06"/>
    <n v="51.06"/>
    <s v="Tue"/>
    <s v="Tue"/>
    <x v="0"/>
    <n v="0"/>
  </r>
  <r>
    <s v="A00198"/>
    <x v="4"/>
    <x v="0"/>
    <x v="3"/>
    <x v="0"/>
    <x v="28"/>
    <n v="44131"/>
    <x v="1"/>
    <x v="0"/>
    <m/>
    <n v="2"/>
    <n v="77.165099999999995"/>
    <x v="0"/>
    <n v="14"/>
    <n v="80"/>
    <n v="160"/>
    <n v="160"/>
    <n v="77.165099999999995"/>
    <n v="237.1651"/>
    <n v="237.1651"/>
    <s v="Tue"/>
    <s v="Tue"/>
    <x v="0"/>
    <n v="0"/>
  </r>
  <r>
    <s v="A00199"/>
    <x v="3"/>
    <x v="0"/>
    <x v="0"/>
    <x v="0"/>
    <x v="29"/>
    <n v="44123"/>
    <x v="0"/>
    <x v="0"/>
    <m/>
    <n v="0.5"/>
    <n v="66.158000000000001"/>
    <x v="0"/>
    <n v="5"/>
    <n v="140"/>
    <n v="70"/>
    <n v="70"/>
    <n v="66.158000000000001"/>
    <n v="136.15800000000002"/>
    <n v="136.15800000000002"/>
    <s v="Wed"/>
    <s v="Mon"/>
    <x v="46"/>
    <n v="0"/>
  </r>
  <r>
    <s v="A00200"/>
    <x v="6"/>
    <x v="4"/>
    <x v="2"/>
    <x v="0"/>
    <x v="29"/>
    <n v="44131"/>
    <x v="1"/>
    <x v="0"/>
    <m/>
    <n v="0.25"/>
    <n v="27.953900000000001"/>
    <x v="0"/>
    <n v="13"/>
    <n v="80"/>
    <n v="20"/>
    <n v="20"/>
    <n v="27.953900000000001"/>
    <n v="47.953900000000004"/>
    <n v="47.953900000000004"/>
    <s v="Wed"/>
    <s v="Tue"/>
    <x v="14"/>
    <n v="0"/>
  </r>
  <r>
    <s v="A00201"/>
    <x v="4"/>
    <x v="0"/>
    <x v="0"/>
    <x v="0"/>
    <x v="29"/>
    <n v="44131"/>
    <x v="1"/>
    <x v="0"/>
    <m/>
    <n v="1"/>
    <n v="216.3125"/>
    <x v="2"/>
    <n v="13"/>
    <n v="80"/>
    <n v="80"/>
    <n v="80"/>
    <n v="216.3125"/>
    <n v="296.3125"/>
    <n v="296.3125"/>
    <s v="Wed"/>
    <s v="Tue"/>
    <x v="14"/>
    <n v="0"/>
  </r>
  <r>
    <s v="A00202"/>
    <x v="2"/>
    <x v="3"/>
    <x v="3"/>
    <x v="0"/>
    <x v="29"/>
    <n v="44138"/>
    <x v="0"/>
    <x v="0"/>
    <m/>
    <n v="2"/>
    <n v="619.51329999999996"/>
    <x v="1"/>
    <n v="20"/>
    <n v="140"/>
    <n v="280"/>
    <n v="280"/>
    <n v="619.51329999999996"/>
    <n v="899.51329999999996"/>
    <n v="899.51329999999996"/>
    <s v="Wed"/>
    <s v="Tue"/>
    <x v="7"/>
    <n v="0"/>
  </r>
  <r>
    <s v="A00203"/>
    <x v="4"/>
    <x v="4"/>
    <x v="1"/>
    <x v="0"/>
    <x v="29"/>
    <n v="44145"/>
    <x v="1"/>
    <x v="0"/>
    <m/>
    <n v="0.5"/>
    <n v="3.12"/>
    <x v="2"/>
    <n v="27"/>
    <n v="80"/>
    <n v="40"/>
    <n v="40"/>
    <n v="3.12"/>
    <n v="43.12"/>
    <n v="43.12"/>
    <s v="Wed"/>
    <s v="Tue"/>
    <x v="47"/>
    <n v="0"/>
  </r>
  <r>
    <s v="A00204"/>
    <x v="2"/>
    <x v="4"/>
    <x v="0"/>
    <x v="0"/>
    <x v="30"/>
    <n v="44126"/>
    <x v="1"/>
    <x v="0"/>
    <m/>
    <n v="0.75"/>
    <n v="163.26"/>
    <x v="0"/>
    <n v="7"/>
    <n v="80"/>
    <n v="60"/>
    <n v="60"/>
    <n v="163.26"/>
    <n v="223.26"/>
    <n v="223.26"/>
    <s v="Thu"/>
    <s v="Thu"/>
    <x v="12"/>
    <n v="0"/>
  </r>
  <r>
    <s v="A00205"/>
    <x v="1"/>
    <x v="1"/>
    <x v="2"/>
    <x v="0"/>
    <x v="30"/>
    <n v="44132"/>
    <x v="1"/>
    <x v="0"/>
    <m/>
    <n v="0.25"/>
    <n v="65.251599999999996"/>
    <x v="0"/>
    <n v="13"/>
    <n v="80"/>
    <n v="20"/>
    <n v="20"/>
    <n v="65.251599999999996"/>
    <n v="85.251599999999996"/>
    <n v="85.251599999999996"/>
    <s v="Thu"/>
    <s v="Wed"/>
    <x v="14"/>
    <n v="0"/>
  </r>
  <r>
    <s v="A00206"/>
    <x v="4"/>
    <x v="4"/>
    <x v="2"/>
    <x v="0"/>
    <x v="30"/>
    <n v="44145"/>
    <x v="1"/>
    <x v="0"/>
    <m/>
    <n v="0.25"/>
    <n v="30"/>
    <x v="1"/>
    <n v="26"/>
    <n v="80"/>
    <n v="20"/>
    <n v="20"/>
    <n v="30"/>
    <n v="50"/>
    <n v="50"/>
    <s v="Thu"/>
    <s v="Tue"/>
    <x v="8"/>
    <n v="0"/>
  </r>
  <r>
    <s v="A00207"/>
    <x v="4"/>
    <x v="4"/>
    <x v="1"/>
    <x v="0"/>
    <x v="30"/>
    <n v="44145"/>
    <x v="1"/>
    <x v="0"/>
    <m/>
    <n v="0.5"/>
    <n v="105.8442"/>
    <x v="0"/>
    <n v="26"/>
    <n v="80"/>
    <n v="40"/>
    <n v="40"/>
    <n v="105.8442"/>
    <n v="145.8442"/>
    <n v="145.8442"/>
    <s v="Thu"/>
    <s v="Tue"/>
    <x v="8"/>
    <n v="0"/>
  </r>
  <r>
    <s v="A00208"/>
    <x v="3"/>
    <x v="3"/>
    <x v="1"/>
    <x v="0"/>
    <x v="31"/>
    <n v="44140"/>
    <x v="0"/>
    <x v="0"/>
    <m/>
    <n v="1"/>
    <n v="547.08590000000004"/>
    <x v="2"/>
    <n v="17"/>
    <n v="140"/>
    <n v="140"/>
    <n v="140"/>
    <n v="547.08590000000004"/>
    <n v="687.08590000000004"/>
    <n v="687.08590000000004"/>
    <s v="Mon"/>
    <s v="Thu"/>
    <x v="11"/>
    <n v="0"/>
  </r>
  <r>
    <s v="A00209"/>
    <x v="4"/>
    <x v="4"/>
    <x v="1"/>
    <x v="0"/>
    <x v="31"/>
    <n v="44160"/>
    <x v="1"/>
    <x v="0"/>
    <m/>
    <n v="1"/>
    <n v="120"/>
    <x v="1"/>
    <n v="37"/>
    <n v="80"/>
    <n v="80"/>
    <n v="80"/>
    <n v="120"/>
    <n v="200"/>
    <n v="200"/>
    <s v="Mon"/>
    <s v="Wed"/>
    <x v="44"/>
    <n v="0"/>
  </r>
  <r>
    <s v="A00210"/>
    <x v="3"/>
    <x v="0"/>
    <x v="0"/>
    <x v="0"/>
    <x v="32"/>
    <n v="44134"/>
    <x v="1"/>
    <x v="0"/>
    <m/>
    <n v="0.25"/>
    <n v="30"/>
    <x v="0"/>
    <n v="10"/>
    <n v="80"/>
    <n v="20"/>
    <n v="20"/>
    <n v="30"/>
    <n v="50"/>
    <n v="50"/>
    <s v="Tue"/>
    <s v="Fri"/>
    <x v="21"/>
    <n v="0"/>
  </r>
  <r>
    <s v="A00211"/>
    <x v="2"/>
    <x v="2"/>
    <x v="2"/>
    <x v="0"/>
    <x v="32"/>
    <n v="44159"/>
    <x v="1"/>
    <x v="0"/>
    <m/>
    <n v="0.25"/>
    <n v="27.63"/>
    <x v="0"/>
    <n v="35"/>
    <n v="80"/>
    <n v="20"/>
    <n v="20"/>
    <n v="27.63"/>
    <n v="47.629999999999995"/>
    <n v="47.629999999999995"/>
    <s v="Tue"/>
    <s v="Tue"/>
    <x v="31"/>
    <n v="0"/>
  </r>
  <r>
    <s v="A00212"/>
    <x v="2"/>
    <x v="3"/>
    <x v="0"/>
    <x v="0"/>
    <x v="33"/>
    <n v="44141"/>
    <x v="1"/>
    <x v="0"/>
    <m/>
    <n v="0.25"/>
    <n v="250.42240000000001"/>
    <x v="0"/>
    <n v="16"/>
    <n v="80"/>
    <n v="20"/>
    <n v="20"/>
    <n v="250.42240000000001"/>
    <n v="270.42240000000004"/>
    <n v="270.42240000000004"/>
    <s v="Wed"/>
    <s v="Fri"/>
    <x v="2"/>
    <n v="0"/>
  </r>
  <r>
    <s v="A00213"/>
    <x v="3"/>
    <x v="4"/>
    <x v="0"/>
    <x v="1"/>
    <x v="33"/>
    <n v="44140"/>
    <x v="0"/>
    <x v="0"/>
    <m/>
    <n v="0.25"/>
    <n v="38.698399999999999"/>
    <x v="2"/>
    <n v="15"/>
    <n v="140"/>
    <n v="35"/>
    <n v="35"/>
    <n v="38.698399999999999"/>
    <n v="73.698399999999992"/>
    <n v="73.698399999999992"/>
    <s v="Wed"/>
    <s v="Thu"/>
    <x v="16"/>
    <n v="0"/>
  </r>
  <r>
    <s v="A00214"/>
    <x v="3"/>
    <x v="2"/>
    <x v="0"/>
    <x v="1"/>
    <x v="33"/>
    <n v="44145"/>
    <x v="0"/>
    <x v="0"/>
    <m/>
    <n v="0.25"/>
    <n v="33"/>
    <x v="0"/>
    <n v="20"/>
    <n v="140"/>
    <n v="35"/>
    <n v="35"/>
    <n v="33"/>
    <n v="68"/>
    <n v="68"/>
    <s v="Wed"/>
    <s v="Tue"/>
    <x v="7"/>
    <n v="0"/>
  </r>
  <r>
    <s v="A00215"/>
    <x v="4"/>
    <x v="4"/>
    <x v="0"/>
    <x v="0"/>
    <x v="33"/>
    <n v="44145"/>
    <x v="1"/>
    <x v="0"/>
    <m/>
    <n v="0.75"/>
    <n v="126"/>
    <x v="1"/>
    <n v="20"/>
    <n v="80"/>
    <n v="60"/>
    <n v="60"/>
    <n v="126"/>
    <n v="186"/>
    <n v="186"/>
    <s v="Wed"/>
    <s v="Tue"/>
    <x v="7"/>
    <n v="0"/>
  </r>
  <r>
    <s v="A00216"/>
    <x v="2"/>
    <x v="4"/>
    <x v="4"/>
    <x v="0"/>
    <x v="33"/>
    <n v="44221"/>
    <x v="0"/>
    <x v="0"/>
    <m/>
    <n v="8.25"/>
    <n v="4946"/>
    <x v="0"/>
    <n v="96"/>
    <n v="140"/>
    <n v="1155"/>
    <n v="1155"/>
    <n v="4946"/>
    <n v="6101"/>
    <n v="6101"/>
    <s v="Wed"/>
    <s v="Mon"/>
    <x v="48"/>
    <n v="0"/>
  </r>
  <r>
    <s v="A00217"/>
    <x v="5"/>
    <x v="4"/>
    <x v="1"/>
    <x v="1"/>
    <x v="34"/>
    <n v="44133"/>
    <x v="1"/>
    <x v="0"/>
    <m/>
    <n v="0.5"/>
    <n v="33.544699999999999"/>
    <x v="1"/>
    <n v="7"/>
    <n v="80"/>
    <n v="40"/>
    <n v="40"/>
    <n v="33.544699999999999"/>
    <n v="73.544700000000006"/>
    <n v="73.544700000000006"/>
    <s v="Thu"/>
    <s v="Thu"/>
    <x v="12"/>
    <n v="0"/>
  </r>
  <r>
    <s v="A00218"/>
    <x v="2"/>
    <x v="3"/>
    <x v="0"/>
    <x v="0"/>
    <x v="35"/>
    <n v="44141"/>
    <x v="0"/>
    <x v="0"/>
    <m/>
    <n v="0.25"/>
    <n v="25"/>
    <x v="0"/>
    <n v="13"/>
    <n v="140"/>
    <n v="35"/>
    <n v="35"/>
    <n v="25"/>
    <n v="60"/>
    <n v="60"/>
    <s v="Sat"/>
    <s v="Fri"/>
    <x v="14"/>
    <n v="0"/>
  </r>
  <r>
    <s v="A00219"/>
    <x v="4"/>
    <x v="0"/>
    <x v="0"/>
    <x v="0"/>
    <x v="35"/>
    <n v="44159"/>
    <x v="1"/>
    <x v="0"/>
    <m/>
    <n v="0.5"/>
    <n v="28.5868"/>
    <x v="0"/>
    <n v="31"/>
    <n v="80"/>
    <n v="40"/>
    <n v="40"/>
    <n v="28.5868"/>
    <n v="68.586799999999997"/>
    <n v="68.586799999999997"/>
    <s v="Sat"/>
    <s v="Tue"/>
    <x v="30"/>
    <n v="0"/>
  </r>
  <r>
    <s v="A00220"/>
    <x v="4"/>
    <x v="3"/>
    <x v="1"/>
    <x v="0"/>
    <x v="35"/>
    <n v="44179"/>
    <x v="0"/>
    <x v="0"/>
    <m/>
    <n v="2.5"/>
    <n v="213.48050000000001"/>
    <x v="0"/>
    <n v="51"/>
    <n v="140"/>
    <n v="350"/>
    <n v="350"/>
    <n v="213.48050000000001"/>
    <n v="563.48050000000001"/>
    <n v="563.48050000000001"/>
    <s v="Sat"/>
    <s v="Mon"/>
    <x v="49"/>
    <n v="0"/>
  </r>
  <r>
    <s v="A00221"/>
    <x v="4"/>
    <x v="0"/>
    <x v="0"/>
    <x v="0"/>
    <x v="36"/>
    <n v="44131"/>
    <x v="1"/>
    <x v="0"/>
    <m/>
    <n v="0.5"/>
    <n v="83.441299999999998"/>
    <x v="0"/>
    <n v="1"/>
    <n v="80"/>
    <n v="40"/>
    <n v="40"/>
    <n v="83.441299999999998"/>
    <n v="123.4413"/>
    <n v="123.4413"/>
    <s v="Mon"/>
    <s v="Tue"/>
    <x v="50"/>
    <n v="0"/>
  </r>
  <r>
    <s v="A00222"/>
    <x v="5"/>
    <x v="0"/>
    <x v="3"/>
    <x v="0"/>
    <x v="36"/>
    <n v="44152"/>
    <x v="0"/>
    <x v="0"/>
    <m/>
    <n v="1"/>
    <n v="25"/>
    <x v="2"/>
    <n v="22"/>
    <n v="140"/>
    <n v="140"/>
    <n v="140"/>
    <n v="25"/>
    <n v="165"/>
    <n v="165"/>
    <s v="Mon"/>
    <s v="Tue"/>
    <x v="24"/>
    <n v="0"/>
  </r>
  <r>
    <s v="A00223"/>
    <x v="1"/>
    <x v="1"/>
    <x v="0"/>
    <x v="0"/>
    <x v="37"/>
    <n v="44152"/>
    <x v="1"/>
    <x v="0"/>
    <m/>
    <n v="0.25"/>
    <n v="67.961500000000001"/>
    <x v="0"/>
    <n v="21"/>
    <n v="80"/>
    <n v="20"/>
    <n v="20"/>
    <n v="67.961500000000001"/>
    <n v="87.961500000000001"/>
    <n v="87.961500000000001"/>
    <s v="Tue"/>
    <s v="Tue"/>
    <x v="22"/>
    <n v="0"/>
  </r>
  <r>
    <s v="A00224"/>
    <x v="4"/>
    <x v="0"/>
    <x v="1"/>
    <x v="0"/>
    <x v="37"/>
    <n v="44181"/>
    <x v="1"/>
    <x v="0"/>
    <m/>
    <n v="0.5"/>
    <n v="172.02"/>
    <x v="1"/>
    <n v="50"/>
    <n v="80"/>
    <n v="40"/>
    <n v="40"/>
    <n v="172.02"/>
    <n v="212.02"/>
    <n v="212.02"/>
    <s v="Tue"/>
    <s v="Wed"/>
    <x v="9"/>
    <n v="0"/>
  </r>
  <r>
    <s v="A00225"/>
    <x v="1"/>
    <x v="1"/>
    <x v="0"/>
    <x v="0"/>
    <x v="37"/>
    <n v="44212"/>
    <x v="1"/>
    <x v="0"/>
    <m/>
    <n v="0.5"/>
    <n v="102.22320000000001"/>
    <x v="1"/>
    <n v="81"/>
    <n v="80"/>
    <n v="40"/>
    <n v="40"/>
    <n v="102.22320000000001"/>
    <n v="142.22320000000002"/>
    <n v="142.22320000000002"/>
    <s v="Tue"/>
    <s v="Sat"/>
    <x v="51"/>
    <n v="0"/>
  </r>
  <r>
    <s v="A00226"/>
    <x v="1"/>
    <x v="1"/>
    <x v="1"/>
    <x v="0"/>
    <x v="38"/>
    <n v="44165"/>
    <x v="1"/>
    <x v="0"/>
    <m/>
    <n v="0.5"/>
    <n v="373.55279999999999"/>
    <x v="0"/>
    <n v="33"/>
    <n v="80"/>
    <n v="40"/>
    <n v="40"/>
    <n v="373.55279999999999"/>
    <n v="413.55279999999999"/>
    <n v="413.55279999999999"/>
    <s v="Wed"/>
    <s v="Mon"/>
    <x v="40"/>
    <n v="0"/>
  </r>
  <r>
    <s v="A00227"/>
    <x v="1"/>
    <x v="1"/>
    <x v="4"/>
    <x v="0"/>
    <x v="38"/>
    <n v="44166"/>
    <x v="2"/>
    <x v="0"/>
    <m/>
    <n v="2.75"/>
    <n v="1249.0878"/>
    <x v="0"/>
    <n v="34"/>
    <n v="195"/>
    <n v="536.25"/>
    <n v="536.25"/>
    <n v="1249.0878"/>
    <n v="1785.3378"/>
    <n v="1785.3378"/>
    <s v="Wed"/>
    <s v="Tue"/>
    <x v="5"/>
    <n v="0"/>
  </r>
  <r>
    <s v="A00228"/>
    <x v="3"/>
    <x v="0"/>
    <x v="2"/>
    <x v="0"/>
    <x v="39"/>
    <n v="44141"/>
    <x v="1"/>
    <x v="0"/>
    <m/>
    <n v="0.25"/>
    <n v="240"/>
    <x v="0"/>
    <n v="8"/>
    <n v="80"/>
    <n v="20"/>
    <n v="20"/>
    <n v="240"/>
    <n v="260"/>
    <n v="260"/>
    <s v="Thu"/>
    <s v="Fri"/>
    <x v="39"/>
    <n v="0"/>
  </r>
  <r>
    <s v="A00229"/>
    <x v="3"/>
    <x v="2"/>
    <x v="2"/>
    <x v="0"/>
    <x v="39"/>
    <n v="44153"/>
    <x v="1"/>
    <x v="0"/>
    <m/>
    <n v="0.25"/>
    <n v="27"/>
    <x v="2"/>
    <n v="20"/>
    <n v="80"/>
    <n v="20"/>
    <n v="20"/>
    <n v="27"/>
    <n v="47"/>
    <n v="47"/>
    <s v="Thu"/>
    <s v="Wed"/>
    <x v="7"/>
    <n v="0"/>
  </r>
  <r>
    <s v="A00230"/>
    <x v="4"/>
    <x v="0"/>
    <x v="1"/>
    <x v="0"/>
    <x v="40"/>
    <n v="44139"/>
    <x v="0"/>
    <x v="0"/>
    <m/>
    <n v="1"/>
    <n v="228.6335"/>
    <x v="2"/>
    <n v="2"/>
    <n v="140"/>
    <n v="140"/>
    <n v="140"/>
    <n v="228.6335"/>
    <n v="368.63350000000003"/>
    <n v="368.63350000000003"/>
    <s v="Mon"/>
    <s v="Wed"/>
    <x v="35"/>
    <n v="0"/>
  </r>
  <r>
    <s v="A00231"/>
    <x v="4"/>
    <x v="4"/>
    <x v="0"/>
    <x v="0"/>
    <x v="40"/>
    <n v="44160"/>
    <x v="1"/>
    <x v="0"/>
    <m/>
    <n v="0.5"/>
    <n v="26.582599999999999"/>
    <x v="0"/>
    <n v="23"/>
    <n v="80"/>
    <n v="40"/>
    <n v="40"/>
    <n v="26.582599999999999"/>
    <n v="66.582599999999999"/>
    <n v="66.582599999999999"/>
    <s v="Mon"/>
    <s v="Wed"/>
    <x v="23"/>
    <n v="0"/>
  </r>
  <r>
    <s v="A00232"/>
    <x v="0"/>
    <x v="4"/>
    <x v="1"/>
    <x v="0"/>
    <x v="40"/>
    <n v="44172"/>
    <x v="0"/>
    <x v="0"/>
    <m/>
    <n v="0.75"/>
    <n v="5.71"/>
    <x v="0"/>
    <n v="35"/>
    <n v="140"/>
    <n v="105"/>
    <n v="105"/>
    <n v="5.71"/>
    <n v="110.71"/>
    <n v="110.71"/>
    <s v="Mon"/>
    <s v="Mon"/>
    <x v="31"/>
    <n v="0"/>
  </r>
  <r>
    <s v="A00233"/>
    <x v="2"/>
    <x v="4"/>
    <x v="1"/>
    <x v="0"/>
    <x v="40"/>
    <n v="44207"/>
    <x v="0"/>
    <x v="0"/>
    <m/>
    <n v="0.5"/>
    <n v="263.0523"/>
    <x v="2"/>
    <n v="70"/>
    <n v="140"/>
    <n v="70"/>
    <n v="70"/>
    <n v="263.0523"/>
    <n v="333.0523"/>
    <n v="333.0523"/>
    <s v="Mon"/>
    <s v="Mon"/>
    <x v="15"/>
    <n v="0"/>
  </r>
  <r>
    <s v="A00234"/>
    <x v="5"/>
    <x v="2"/>
    <x v="1"/>
    <x v="0"/>
    <x v="40"/>
    <n v="44301"/>
    <x v="0"/>
    <x v="0"/>
    <m/>
    <n v="1.75"/>
    <n v="8.25"/>
    <x v="0"/>
    <n v="164"/>
    <n v="140"/>
    <n v="245"/>
    <n v="245"/>
    <n v="8.25"/>
    <n v="253.25"/>
    <n v="253.25"/>
    <s v="Mon"/>
    <s v="Thu"/>
    <x v="52"/>
    <n v="0"/>
  </r>
  <r>
    <s v="A00235"/>
    <x v="5"/>
    <x v="0"/>
    <x v="1"/>
    <x v="0"/>
    <x v="41"/>
    <n v="44165"/>
    <x v="1"/>
    <x v="0"/>
    <m/>
    <n v="0.5"/>
    <n v="15.63"/>
    <x v="0"/>
    <n v="27"/>
    <n v="80"/>
    <n v="40"/>
    <n v="40"/>
    <n v="15.63"/>
    <n v="55.63"/>
    <n v="55.63"/>
    <s v="Tue"/>
    <s v="Mon"/>
    <x v="47"/>
    <n v="0"/>
  </r>
  <r>
    <s v="A00236"/>
    <x v="2"/>
    <x v="4"/>
    <x v="1"/>
    <x v="0"/>
    <x v="41"/>
    <n v="44167"/>
    <x v="1"/>
    <x v="0"/>
    <m/>
    <n v="0.5"/>
    <n v="15.63"/>
    <x v="0"/>
    <n v="29"/>
    <n v="80"/>
    <n v="40"/>
    <n v="40"/>
    <n v="15.63"/>
    <n v="55.63"/>
    <n v="55.63"/>
    <s v="Tue"/>
    <s v="Wed"/>
    <x v="4"/>
    <n v="0"/>
  </r>
  <r>
    <s v="A00237"/>
    <x v="5"/>
    <x v="3"/>
    <x v="0"/>
    <x v="0"/>
    <x v="41"/>
    <n v="44173"/>
    <x v="1"/>
    <x v="0"/>
    <m/>
    <n v="0.75"/>
    <n v="28.5"/>
    <x v="2"/>
    <n v="35"/>
    <n v="80"/>
    <n v="60"/>
    <n v="60"/>
    <n v="28.5"/>
    <n v="88.5"/>
    <n v="88.5"/>
    <s v="Tue"/>
    <s v="Tue"/>
    <x v="31"/>
    <n v="0"/>
  </r>
  <r>
    <s v="A00238"/>
    <x v="4"/>
    <x v="0"/>
    <x v="1"/>
    <x v="0"/>
    <x v="42"/>
    <n v="44144"/>
    <x v="1"/>
    <x v="0"/>
    <m/>
    <n v="0.5"/>
    <n v="748.44"/>
    <x v="0"/>
    <n v="5"/>
    <n v="80"/>
    <n v="40"/>
    <n v="40"/>
    <n v="748.44"/>
    <n v="788.44"/>
    <n v="788.44"/>
    <s v="Wed"/>
    <s v="Mon"/>
    <x v="46"/>
    <n v="0"/>
  </r>
  <r>
    <s v="A00239"/>
    <x v="4"/>
    <x v="4"/>
    <x v="4"/>
    <x v="0"/>
    <x v="42"/>
    <n v="44152"/>
    <x v="1"/>
    <x v="0"/>
    <m/>
    <n v="1"/>
    <n v="86.356300000000005"/>
    <x v="1"/>
    <n v="13"/>
    <n v="80"/>
    <n v="80"/>
    <n v="80"/>
    <n v="86.356300000000005"/>
    <n v="166.3563"/>
    <n v="166.3563"/>
    <s v="Wed"/>
    <s v="Tue"/>
    <x v="14"/>
    <n v="0"/>
  </r>
  <r>
    <s v="A00240"/>
    <x v="0"/>
    <x v="2"/>
    <x v="2"/>
    <x v="0"/>
    <x v="42"/>
    <n v="44152"/>
    <x v="1"/>
    <x v="0"/>
    <m/>
    <n v="0.25"/>
    <n v="107.99550000000001"/>
    <x v="1"/>
    <n v="13"/>
    <n v="80"/>
    <n v="20"/>
    <n v="20"/>
    <n v="107.99550000000001"/>
    <n v="127.99550000000001"/>
    <n v="127.99550000000001"/>
    <s v="Wed"/>
    <s v="Tue"/>
    <x v="14"/>
    <n v="0"/>
  </r>
  <r>
    <s v="A00241"/>
    <x v="2"/>
    <x v="2"/>
    <x v="1"/>
    <x v="0"/>
    <x v="42"/>
    <n v="44159"/>
    <x v="0"/>
    <x v="0"/>
    <m/>
    <n v="0.5"/>
    <n v="279.31"/>
    <x v="0"/>
    <n v="20"/>
    <n v="140"/>
    <n v="70"/>
    <n v="70"/>
    <n v="279.31"/>
    <n v="349.31"/>
    <n v="349.31"/>
    <s v="Wed"/>
    <s v="Tue"/>
    <x v="7"/>
    <n v="0"/>
  </r>
  <r>
    <s v="A00242"/>
    <x v="4"/>
    <x v="0"/>
    <x v="0"/>
    <x v="0"/>
    <x v="42"/>
    <n v="44167"/>
    <x v="1"/>
    <x v="0"/>
    <m/>
    <n v="0.5"/>
    <n v="25.26"/>
    <x v="0"/>
    <n v="28"/>
    <n v="80"/>
    <n v="40"/>
    <n v="40"/>
    <n v="25.26"/>
    <n v="65.260000000000005"/>
    <n v="65.260000000000005"/>
    <s v="Wed"/>
    <s v="Wed"/>
    <x v="27"/>
    <n v="0"/>
  </r>
  <r>
    <s v="A00243"/>
    <x v="2"/>
    <x v="2"/>
    <x v="1"/>
    <x v="0"/>
    <x v="43"/>
    <n v="44153"/>
    <x v="1"/>
    <x v="0"/>
    <m/>
    <n v="1"/>
    <n v="351.02069999999998"/>
    <x v="2"/>
    <n v="13"/>
    <n v="80"/>
    <n v="80"/>
    <n v="80"/>
    <n v="351.02069999999998"/>
    <n v="431.02069999999998"/>
    <n v="431.02069999999998"/>
    <s v="Thu"/>
    <s v="Wed"/>
    <x v="14"/>
    <n v="0"/>
  </r>
  <r>
    <s v="A00244"/>
    <x v="4"/>
    <x v="4"/>
    <x v="1"/>
    <x v="0"/>
    <x v="43"/>
    <n v="44160"/>
    <x v="1"/>
    <x v="0"/>
    <m/>
    <n v="0.5"/>
    <n v="27.953900000000001"/>
    <x v="0"/>
    <n v="20"/>
    <n v="80"/>
    <n v="40"/>
    <n v="40"/>
    <n v="27.953900000000001"/>
    <n v="67.953900000000004"/>
    <n v="67.953900000000004"/>
    <s v="Thu"/>
    <s v="Wed"/>
    <x v="7"/>
    <n v="0"/>
  </r>
  <r>
    <s v="A00245"/>
    <x v="3"/>
    <x v="3"/>
    <x v="0"/>
    <x v="0"/>
    <x v="44"/>
    <n v="44174"/>
    <x v="0"/>
    <x v="0"/>
    <m/>
    <n v="0.75"/>
    <n v="62.13"/>
    <x v="0"/>
    <n v="32"/>
    <n v="140"/>
    <n v="105"/>
    <n v="105"/>
    <n v="62.13"/>
    <n v="167.13"/>
    <n v="167.13"/>
    <s v="Sat"/>
    <s v="Wed"/>
    <x v="53"/>
    <n v="0"/>
  </r>
  <r>
    <s v="A00246"/>
    <x v="1"/>
    <x v="1"/>
    <x v="4"/>
    <x v="0"/>
    <x v="45"/>
    <n v="44161"/>
    <x v="1"/>
    <x v="0"/>
    <m/>
    <n v="7"/>
    <n v="3396.25"/>
    <x v="1"/>
    <n v="17"/>
    <n v="80"/>
    <n v="560"/>
    <n v="560"/>
    <n v="3396.25"/>
    <n v="3956.25"/>
    <n v="3956.25"/>
    <s v="Mon"/>
    <s v="Thu"/>
    <x v="11"/>
    <n v="0"/>
  </r>
  <r>
    <s v="A00247"/>
    <x v="8"/>
    <x v="5"/>
    <x v="1"/>
    <x v="0"/>
    <x v="45"/>
    <n v="44258"/>
    <x v="0"/>
    <x v="0"/>
    <m/>
    <n v="0.5"/>
    <n v="22"/>
    <x v="0"/>
    <n v="114"/>
    <n v="140"/>
    <n v="70"/>
    <n v="70"/>
    <n v="22"/>
    <n v="92"/>
    <n v="92"/>
    <s v="Mon"/>
    <s v="Wed"/>
    <x v="54"/>
    <n v="0"/>
  </r>
  <r>
    <s v="A00248"/>
    <x v="4"/>
    <x v="0"/>
    <x v="1"/>
    <x v="0"/>
    <x v="46"/>
    <n v="44174"/>
    <x v="1"/>
    <x v="0"/>
    <m/>
    <n v="0.5"/>
    <n v="163.36609999999999"/>
    <x v="1"/>
    <n v="29"/>
    <n v="80"/>
    <n v="40"/>
    <n v="40"/>
    <n v="163.36609999999999"/>
    <n v="203.36609999999999"/>
    <n v="203.36609999999999"/>
    <s v="Tue"/>
    <s v="Wed"/>
    <x v="4"/>
    <n v="0"/>
  </r>
  <r>
    <s v="A00249"/>
    <x v="1"/>
    <x v="1"/>
    <x v="0"/>
    <x v="0"/>
    <x v="47"/>
    <n v="44160"/>
    <x v="1"/>
    <x v="0"/>
    <m/>
    <n v="0.25"/>
    <n v="25.407900000000001"/>
    <x v="0"/>
    <n v="14"/>
    <n v="80"/>
    <n v="20"/>
    <n v="20"/>
    <n v="25.407900000000001"/>
    <n v="45.407899999999998"/>
    <n v="45.407899999999998"/>
    <s v="Wed"/>
    <s v="Wed"/>
    <x v="0"/>
    <n v="0"/>
  </r>
  <r>
    <s v="A00250"/>
    <x v="5"/>
    <x v="2"/>
    <x v="1"/>
    <x v="0"/>
    <x v="47"/>
    <n v="44168"/>
    <x v="0"/>
    <x v="0"/>
    <m/>
    <n v="0.75"/>
    <n v="182.7"/>
    <x v="2"/>
    <n v="22"/>
    <n v="140"/>
    <n v="105"/>
    <n v="105"/>
    <n v="182.7"/>
    <n v="287.7"/>
    <n v="287.7"/>
    <s v="Wed"/>
    <s v="Thu"/>
    <x v="24"/>
    <n v="0"/>
  </r>
  <r>
    <s v="A00251"/>
    <x v="5"/>
    <x v="0"/>
    <x v="1"/>
    <x v="0"/>
    <x v="47"/>
    <n v="44165"/>
    <x v="1"/>
    <x v="0"/>
    <m/>
    <n v="0.5"/>
    <n v="73.508899999999997"/>
    <x v="2"/>
    <n v="19"/>
    <n v="80"/>
    <n v="40"/>
    <n v="40"/>
    <n v="73.508899999999997"/>
    <n v="113.5089"/>
    <n v="113.5089"/>
    <s v="Wed"/>
    <s v="Mon"/>
    <x v="25"/>
    <n v="0"/>
  </r>
  <r>
    <s v="A00252"/>
    <x v="2"/>
    <x v="2"/>
    <x v="1"/>
    <x v="1"/>
    <x v="47"/>
    <n v="44166"/>
    <x v="0"/>
    <x v="0"/>
    <m/>
    <n v="0.5"/>
    <n v="115.22490000000001"/>
    <x v="0"/>
    <n v="20"/>
    <n v="140"/>
    <n v="70"/>
    <n v="70"/>
    <n v="115.22490000000001"/>
    <n v="185.22489999999999"/>
    <n v="185.22489999999999"/>
    <s v="Wed"/>
    <s v="Tue"/>
    <x v="7"/>
    <n v="0"/>
  </r>
  <r>
    <s v="A00253"/>
    <x v="3"/>
    <x v="2"/>
    <x v="1"/>
    <x v="0"/>
    <x v="48"/>
    <n v="44154"/>
    <x v="0"/>
    <x v="0"/>
    <m/>
    <n v="0.75"/>
    <n v="340.45229999999998"/>
    <x v="2"/>
    <n v="7"/>
    <n v="140"/>
    <n v="105"/>
    <n v="105"/>
    <n v="340.45229999999998"/>
    <n v="445.45229999999998"/>
    <n v="445.45229999999998"/>
    <s v="Thu"/>
    <s v="Thu"/>
    <x v="12"/>
    <n v="0"/>
  </r>
  <r>
    <s v="A00254"/>
    <x v="4"/>
    <x v="0"/>
    <x v="0"/>
    <x v="0"/>
    <x v="48"/>
    <n v="44161"/>
    <x v="1"/>
    <x v="0"/>
    <m/>
    <n v="0.5"/>
    <n v="12"/>
    <x v="0"/>
    <n v="14"/>
    <n v="80"/>
    <n v="40"/>
    <n v="40"/>
    <n v="12"/>
    <n v="52"/>
    <n v="52"/>
    <s v="Thu"/>
    <s v="Thu"/>
    <x v="0"/>
    <n v="0"/>
  </r>
  <r>
    <s v="A00255"/>
    <x v="5"/>
    <x v="0"/>
    <x v="1"/>
    <x v="0"/>
    <x v="49"/>
    <n v="44159"/>
    <x v="1"/>
    <x v="0"/>
    <m/>
    <n v="0.5"/>
    <n v="36.754399999999997"/>
    <x v="0"/>
    <n v="11"/>
    <n v="80"/>
    <n v="40"/>
    <n v="40"/>
    <n v="36.754399999999997"/>
    <n v="76.754400000000004"/>
    <n v="76.754400000000004"/>
    <s v="Fri"/>
    <s v="Tue"/>
    <x v="32"/>
    <n v="0"/>
  </r>
  <r>
    <s v="A00256"/>
    <x v="1"/>
    <x v="1"/>
    <x v="4"/>
    <x v="0"/>
    <x v="50"/>
    <n v="44170"/>
    <x v="1"/>
    <x v="0"/>
    <m/>
    <n v="1.75"/>
    <n v="183.95"/>
    <x v="1"/>
    <n v="21"/>
    <n v="80"/>
    <n v="140"/>
    <n v="140"/>
    <n v="183.95"/>
    <n v="323.95"/>
    <n v="323.95"/>
    <s v="Sat"/>
    <s v="Sat"/>
    <x v="22"/>
    <n v="0"/>
  </r>
  <r>
    <s v="A00257"/>
    <x v="4"/>
    <x v="0"/>
    <x v="0"/>
    <x v="1"/>
    <x v="50"/>
    <n v="44167"/>
    <x v="1"/>
    <x v="0"/>
    <m/>
    <n v="0.25"/>
    <n v="26.582599999999999"/>
    <x v="1"/>
    <n v="18"/>
    <n v="80"/>
    <n v="20"/>
    <n v="20"/>
    <n v="26.582599999999999"/>
    <n v="46.582599999999999"/>
    <n v="46.582599999999999"/>
    <s v="Sat"/>
    <s v="Wed"/>
    <x v="17"/>
    <n v="0"/>
  </r>
  <r>
    <s v="A00258"/>
    <x v="4"/>
    <x v="0"/>
    <x v="0"/>
    <x v="0"/>
    <x v="51"/>
    <n v="44167"/>
    <x v="1"/>
    <x v="0"/>
    <m/>
    <n v="0.5"/>
    <n v="13.42"/>
    <x v="2"/>
    <n v="16"/>
    <n v="80"/>
    <n v="40"/>
    <n v="40"/>
    <n v="13.42"/>
    <n v="53.42"/>
    <n v="53.42"/>
    <s v="Mon"/>
    <s v="Wed"/>
    <x v="2"/>
    <n v="0"/>
  </r>
  <r>
    <s v="A00259"/>
    <x v="4"/>
    <x v="0"/>
    <x v="4"/>
    <x v="0"/>
    <x v="51"/>
    <n v="44168"/>
    <x v="1"/>
    <x v="0"/>
    <m/>
    <n v="1"/>
    <n v="324"/>
    <x v="1"/>
    <n v="17"/>
    <n v="80"/>
    <n v="80"/>
    <n v="80"/>
    <n v="324"/>
    <n v="404"/>
    <n v="404"/>
    <s v="Mon"/>
    <s v="Thu"/>
    <x v="11"/>
    <n v="0"/>
  </r>
  <r>
    <s v="A00260"/>
    <x v="5"/>
    <x v="0"/>
    <x v="1"/>
    <x v="0"/>
    <x v="52"/>
    <n v="44174"/>
    <x v="0"/>
    <x v="0"/>
    <m/>
    <n v="0.5"/>
    <n v="504.21269999999998"/>
    <x v="2"/>
    <n v="22"/>
    <n v="140"/>
    <n v="70"/>
    <n v="70"/>
    <n v="504.21269999999998"/>
    <n v="574.21270000000004"/>
    <n v="574.21270000000004"/>
    <s v="Tue"/>
    <s v="Wed"/>
    <x v="24"/>
    <n v="0"/>
  </r>
  <r>
    <s v="A00261"/>
    <x v="2"/>
    <x v="0"/>
    <x v="0"/>
    <x v="1"/>
    <x v="52"/>
    <n v="44180"/>
    <x v="0"/>
    <x v="0"/>
    <m/>
    <n v="0.5"/>
    <n v="338.0702"/>
    <x v="0"/>
    <n v="28"/>
    <n v="140"/>
    <n v="70"/>
    <n v="70"/>
    <n v="338.0702"/>
    <n v="408.0702"/>
    <n v="408.0702"/>
    <s v="Tue"/>
    <s v="Tue"/>
    <x v="27"/>
    <n v="0"/>
  </r>
  <r>
    <s v="A00262"/>
    <x v="5"/>
    <x v="3"/>
    <x v="0"/>
    <x v="0"/>
    <x v="53"/>
    <n v="44165"/>
    <x v="0"/>
    <x v="0"/>
    <m/>
    <n v="1.5"/>
    <n v="0.98399999999999999"/>
    <x v="2"/>
    <n v="12"/>
    <n v="140"/>
    <n v="210"/>
    <n v="210"/>
    <n v="0.98399999999999999"/>
    <n v="210.98400000000001"/>
    <n v="210.98400000000001"/>
    <s v="Wed"/>
    <s v="Mon"/>
    <x v="19"/>
    <n v="0"/>
  </r>
  <r>
    <s v="A00263"/>
    <x v="5"/>
    <x v="0"/>
    <x v="0"/>
    <x v="0"/>
    <x v="53"/>
    <n v="44165"/>
    <x v="1"/>
    <x v="0"/>
    <m/>
    <n v="0.5"/>
    <n v="14.88"/>
    <x v="0"/>
    <n v="12"/>
    <n v="80"/>
    <n v="40"/>
    <n v="40"/>
    <n v="14.88"/>
    <n v="54.88"/>
    <n v="54.88"/>
    <s v="Wed"/>
    <s v="Mon"/>
    <x v="19"/>
    <n v="0"/>
  </r>
  <r>
    <s v="A00264"/>
    <x v="1"/>
    <x v="1"/>
    <x v="0"/>
    <x v="0"/>
    <x v="54"/>
    <n v="44165"/>
    <x v="1"/>
    <x v="0"/>
    <m/>
    <n v="0.5"/>
    <n v="81.900000000000006"/>
    <x v="0"/>
    <n v="11"/>
    <n v="80"/>
    <n v="40"/>
    <n v="40"/>
    <n v="81.900000000000006"/>
    <n v="121.9"/>
    <n v="121.9"/>
    <s v="Thu"/>
    <s v="Mon"/>
    <x v="32"/>
    <n v="0"/>
  </r>
  <r>
    <s v="A00265"/>
    <x v="3"/>
    <x v="3"/>
    <x v="0"/>
    <x v="0"/>
    <x v="54"/>
    <n v="44168"/>
    <x v="0"/>
    <x v="0"/>
    <m/>
    <n v="0.25"/>
    <n v="21.33"/>
    <x v="0"/>
    <n v="14"/>
    <n v="140"/>
    <n v="35"/>
    <n v="35"/>
    <n v="21.33"/>
    <n v="56.33"/>
    <n v="56.33"/>
    <s v="Thu"/>
    <s v="Thu"/>
    <x v="0"/>
    <n v="0"/>
  </r>
  <r>
    <s v="A00266"/>
    <x v="2"/>
    <x v="0"/>
    <x v="0"/>
    <x v="0"/>
    <x v="54"/>
    <n v="44168"/>
    <x v="1"/>
    <x v="0"/>
    <m/>
    <n v="0.25"/>
    <n v="120"/>
    <x v="1"/>
    <n v="14"/>
    <n v="80"/>
    <n v="20"/>
    <n v="20"/>
    <n v="120"/>
    <n v="140"/>
    <n v="140"/>
    <s v="Thu"/>
    <s v="Thu"/>
    <x v="0"/>
    <n v="0"/>
  </r>
  <r>
    <s v="A00267"/>
    <x v="3"/>
    <x v="4"/>
    <x v="1"/>
    <x v="0"/>
    <x v="54"/>
    <n v="44182"/>
    <x v="0"/>
    <x v="0"/>
    <m/>
    <n v="0.5"/>
    <n v="1579.4"/>
    <x v="0"/>
    <n v="28"/>
    <n v="140"/>
    <n v="70"/>
    <n v="70"/>
    <n v="1579.4"/>
    <n v="1649.4"/>
    <n v="1649.4"/>
    <s v="Thu"/>
    <s v="Thu"/>
    <x v="27"/>
    <n v="0"/>
  </r>
  <r>
    <s v="A00268"/>
    <x v="1"/>
    <x v="0"/>
    <x v="1"/>
    <x v="0"/>
    <x v="55"/>
    <n v="44165"/>
    <x v="0"/>
    <x v="0"/>
    <m/>
    <n v="0.5"/>
    <n v="174.18029999999999"/>
    <x v="2"/>
    <n v="9"/>
    <n v="140"/>
    <n v="70"/>
    <n v="70"/>
    <n v="174.18029999999999"/>
    <n v="244.18029999999999"/>
    <n v="244.18029999999999"/>
    <s v="Sat"/>
    <s v="Mon"/>
    <x v="13"/>
    <n v="0"/>
  </r>
  <r>
    <s v="A00269"/>
    <x v="2"/>
    <x v="3"/>
    <x v="1"/>
    <x v="0"/>
    <x v="56"/>
    <n v="44172"/>
    <x v="1"/>
    <x v="0"/>
    <m/>
    <n v="0.75"/>
    <n v="20"/>
    <x v="0"/>
    <n v="14"/>
    <n v="80"/>
    <n v="60"/>
    <n v="60"/>
    <n v="20"/>
    <n v="80"/>
    <n v="80"/>
    <s v="Mon"/>
    <s v="Mon"/>
    <x v="0"/>
    <n v="0"/>
  </r>
  <r>
    <s v="A00270"/>
    <x v="3"/>
    <x v="0"/>
    <x v="4"/>
    <x v="0"/>
    <x v="56"/>
    <n v="44201"/>
    <x v="1"/>
    <x v="0"/>
    <m/>
    <n v="2.5"/>
    <n v="689.15409999999997"/>
    <x v="1"/>
    <n v="43"/>
    <n v="80"/>
    <n v="200"/>
    <n v="200"/>
    <n v="689.15409999999997"/>
    <n v="889.15409999999997"/>
    <n v="889.15409999999997"/>
    <s v="Mon"/>
    <s v="Tue"/>
    <x v="55"/>
    <n v="0"/>
  </r>
  <r>
    <s v="A00271"/>
    <x v="5"/>
    <x v="4"/>
    <x v="0"/>
    <x v="0"/>
    <x v="56"/>
    <n v="44203"/>
    <x v="1"/>
    <x v="0"/>
    <m/>
    <n v="0.25"/>
    <n v="156"/>
    <x v="0"/>
    <n v="45"/>
    <n v="80"/>
    <n v="20"/>
    <n v="20"/>
    <n v="156"/>
    <n v="176"/>
    <n v="176"/>
    <s v="Mon"/>
    <s v="Thu"/>
    <x v="56"/>
    <n v="0"/>
  </r>
  <r>
    <s v="A00272"/>
    <x v="1"/>
    <x v="1"/>
    <x v="0"/>
    <x v="0"/>
    <x v="56"/>
    <n v="44212"/>
    <x v="1"/>
    <x v="0"/>
    <m/>
    <n v="0.25"/>
    <n v="45.734099999999998"/>
    <x v="0"/>
    <n v="54"/>
    <n v="80"/>
    <n v="20"/>
    <n v="20"/>
    <n v="45.734099999999998"/>
    <n v="65.734099999999998"/>
    <n v="65.734099999999998"/>
    <s v="Mon"/>
    <s v="Sat"/>
    <x v="34"/>
    <n v="0"/>
  </r>
  <r>
    <s v="A00273"/>
    <x v="8"/>
    <x v="5"/>
    <x v="1"/>
    <x v="0"/>
    <x v="56"/>
    <n v="44236"/>
    <x v="0"/>
    <x v="0"/>
    <m/>
    <n v="0.5"/>
    <n v="204.28399999999999"/>
    <x v="0"/>
    <n v="78"/>
    <n v="140"/>
    <n v="70"/>
    <n v="70"/>
    <n v="204.28399999999999"/>
    <n v="274.28399999999999"/>
    <n v="274.28399999999999"/>
    <s v="Mon"/>
    <s v="Tue"/>
    <x v="57"/>
    <n v="0"/>
  </r>
  <r>
    <s v="A00274"/>
    <x v="3"/>
    <x v="0"/>
    <x v="2"/>
    <x v="1"/>
    <x v="57"/>
    <n v="44161"/>
    <x v="1"/>
    <x v="0"/>
    <m/>
    <n v="0.25"/>
    <n v="21.33"/>
    <x v="0"/>
    <n v="2"/>
    <n v="80"/>
    <n v="20"/>
    <n v="20"/>
    <n v="21.33"/>
    <n v="41.33"/>
    <n v="41.33"/>
    <s v="Tue"/>
    <s v="Thu"/>
    <x v="35"/>
    <n v="0"/>
  </r>
  <r>
    <s v="A00275"/>
    <x v="5"/>
    <x v="0"/>
    <x v="1"/>
    <x v="0"/>
    <x v="57"/>
    <n v="44168"/>
    <x v="1"/>
    <x v="0"/>
    <m/>
    <n v="0.5"/>
    <n v="34.08"/>
    <x v="1"/>
    <n v="9"/>
    <n v="80"/>
    <n v="40"/>
    <n v="40"/>
    <n v="34.08"/>
    <n v="74.08"/>
    <n v="74.08"/>
    <s v="Tue"/>
    <s v="Thu"/>
    <x v="13"/>
    <n v="0"/>
  </r>
  <r>
    <s v="A00276"/>
    <x v="3"/>
    <x v="4"/>
    <x v="1"/>
    <x v="0"/>
    <x v="57"/>
    <n v="44168"/>
    <x v="0"/>
    <x v="0"/>
    <m/>
    <n v="0.75"/>
    <n v="212.0085"/>
    <x v="0"/>
    <n v="9"/>
    <n v="140"/>
    <n v="105"/>
    <n v="105"/>
    <n v="212.0085"/>
    <n v="317.00850000000003"/>
    <n v="317.00850000000003"/>
    <s v="Tue"/>
    <s v="Thu"/>
    <x v="13"/>
    <n v="0"/>
  </r>
  <r>
    <s v="A00277"/>
    <x v="3"/>
    <x v="0"/>
    <x v="3"/>
    <x v="0"/>
    <x v="57"/>
    <n v="44172"/>
    <x v="1"/>
    <x v="0"/>
    <m/>
    <n v="1"/>
    <n v="341.2672"/>
    <x v="2"/>
    <n v="13"/>
    <n v="80"/>
    <n v="80"/>
    <n v="80"/>
    <n v="341.2672"/>
    <n v="421.2672"/>
    <n v="421.2672"/>
    <s v="Tue"/>
    <s v="Mon"/>
    <x v="14"/>
    <n v="0"/>
  </r>
  <r>
    <s v="A00278"/>
    <x v="2"/>
    <x v="2"/>
    <x v="1"/>
    <x v="0"/>
    <x v="57"/>
    <n v="44245"/>
    <x v="1"/>
    <x v="0"/>
    <m/>
    <n v="0.5"/>
    <n v="25.773599999999998"/>
    <x v="0"/>
    <n v="86"/>
    <n v="80"/>
    <n v="40"/>
    <n v="40"/>
    <n v="25.773599999999998"/>
    <n v="65.773600000000002"/>
    <n v="65.773600000000002"/>
    <s v="Tue"/>
    <s v="Thu"/>
    <x v="58"/>
    <n v="0"/>
  </r>
  <r>
    <s v="A00279"/>
    <x v="5"/>
    <x v="0"/>
    <x v="0"/>
    <x v="1"/>
    <x v="58"/>
    <n v="44172"/>
    <x v="1"/>
    <x v="0"/>
    <m/>
    <n v="0.5"/>
    <n v="133.36609999999999"/>
    <x v="0"/>
    <n v="12"/>
    <n v="80"/>
    <n v="40"/>
    <n v="40"/>
    <n v="133.36609999999999"/>
    <n v="173.36609999999999"/>
    <n v="173.36609999999999"/>
    <s v="Wed"/>
    <s v="Mon"/>
    <x v="19"/>
    <n v="0"/>
  </r>
  <r>
    <s v="A00280"/>
    <x v="4"/>
    <x v="0"/>
    <x v="0"/>
    <x v="0"/>
    <x v="58"/>
    <n v="44200"/>
    <x v="1"/>
    <x v="0"/>
    <m/>
    <n v="0.5"/>
    <n v="66.864900000000006"/>
    <x v="0"/>
    <n v="40"/>
    <n v="80"/>
    <n v="40"/>
    <n v="40"/>
    <n v="66.864900000000006"/>
    <n v="106.86490000000001"/>
    <n v="106.86490000000001"/>
    <s v="Wed"/>
    <s v="Mon"/>
    <x v="59"/>
    <n v="0"/>
  </r>
  <r>
    <s v="A00281"/>
    <x v="4"/>
    <x v="0"/>
    <x v="0"/>
    <x v="0"/>
    <x v="58"/>
    <n v="44200"/>
    <x v="1"/>
    <x v="0"/>
    <m/>
    <n v="0.75"/>
    <n v="94.26"/>
    <x v="1"/>
    <n v="40"/>
    <n v="80"/>
    <n v="60"/>
    <n v="60"/>
    <n v="94.26"/>
    <n v="154.26"/>
    <n v="154.26"/>
    <s v="Wed"/>
    <s v="Mon"/>
    <x v="59"/>
    <n v="0"/>
  </r>
  <r>
    <s v="A00282"/>
    <x v="4"/>
    <x v="0"/>
    <x v="0"/>
    <x v="0"/>
    <x v="58"/>
    <n v="44200"/>
    <x v="1"/>
    <x v="0"/>
    <m/>
    <n v="0.25"/>
    <n v="120"/>
    <x v="2"/>
    <n v="40"/>
    <n v="80"/>
    <n v="20"/>
    <n v="20"/>
    <n v="120"/>
    <n v="140"/>
    <n v="140"/>
    <s v="Wed"/>
    <s v="Mon"/>
    <x v="59"/>
    <n v="0"/>
  </r>
  <r>
    <s v="A00283"/>
    <x v="4"/>
    <x v="0"/>
    <x v="2"/>
    <x v="0"/>
    <x v="59"/>
    <n v="44167"/>
    <x v="1"/>
    <x v="0"/>
    <m/>
    <n v="0.25"/>
    <n v="120"/>
    <x v="0"/>
    <n v="6"/>
    <n v="80"/>
    <n v="20"/>
    <n v="20"/>
    <n v="120"/>
    <n v="140"/>
    <n v="140"/>
    <s v="Thu"/>
    <s v="Wed"/>
    <x v="60"/>
    <n v="0"/>
  </r>
  <r>
    <s v="A00284"/>
    <x v="3"/>
    <x v="3"/>
    <x v="2"/>
    <x v="1"/>
    <x v="59"/>
    <n v="44168"/>
    <x v="1"/>
    <x v="0"/>
    <m/>
    <n v="0.25"/>
    <n v="45.99"/>
    <x v="1"/>
    <n v="7"/>
    <n v="80"/>
    <n v="20"/>
    <n v="20"/>
    <n v="45.99"/>
    <n v="65.990000000000009"/>
    <n v="65.990000000000009"/>
    <s v="Thu"/>
    <s v="Thu"/>
    <x v="12"/>
    <n v="0"/>
  </r>
  <r>
    <s v="A00285"/>
    <x v="5"/>
    <x v="3"/>
    <x v="0"/>
    <x v="0"/>
    <x v="59"/>
    <n v="44175"/>
    <x v="1"/>
    <x v="0"/>
    <m/>
    <n v="0.5"/>
    <n v="33"/>
    <x v="2"/>
    <n v="14"/>
    <n v="80"/>
    <n v="40"/>
    <n v="40"/>
    <n v="33"/>
    <n v="73"/>
    <n v="73"/>
    <s v="Thu"/>
    <s v="Thu"/>
    <x v="0"/>
    <n v="0"/>
  </r>
  <r>
    <s v="A00286"/>
    <x v="3"/>
    <x v="4"/>
    <x v="0"/>
    <x v="0"/>
    <x v="59"/>
    <n v="44207"/>
    <x v="1"/>
    <x v="0"/>
    <m/>
    <n v="0.25"/>
    <n v="21.33"/>
    <x v="2"/>
    <n v="46"/>
    <n v="80"/>
    <n v="20"/>
    <n v="20"/>
    <n v="21.33"/>
    <n v="41.33"/>
    <n v="41.33"/>
    <s v="Thu"/>
    <s v="Mon"/>
    <x v="61"/>
    <n v="0"/>
  </r>
  <r>
    <s v="A00287"/>
    <x v="3"/>
    <x v="2"/>
    <x v="2"/>
    <x v="1"/>
    <x v="59"/>
    <n v="44244"/>
    <x v="1"/>
    <x v="0"/>
    <m/>
    <n v="0.25"/>
    <n v="37.26"/>
    <x v="0"/>
    <n v="83"/>
    <n v="80"/>
    <n v="20"/>
    <n v="20"/>
    <n v="37.26"/>
    <n v="57.26"/>
    <n v="57.26"/>
    <s v="Thu"/>
    <s v="Wed"/>
    <x v="62"/>
    <n v="0"/>
  </r>
  <r>
    <s v="A00288"/>
    <x v="5"/>
    <x v="0"/>
    <x v="1"/>
    <x v="0"/>
    <x v="60"/>
    <n v="44187"/>
    <x v="1"/>
    <x v="0"/>
    <m/>
    <n v="1"/>
    <n v="81.885000000000005"/>
    <x v="2"/>
    <n v="25"/>
    <n v="80"/>
    <n v="80"/>
    <n v="80"/>
    <n v="81.885000000000005"/>
    <n v="161.88499999999999"/>
    <n v="161.88499999999999"/>
    <s v="Fri"/>
    <s v="Tue"/>
    <x v="20"/>
    <n v="0"/>
  </r>
  <r>
    <s v="A00289"/>
    <x v="2"/>
    <x v="0"/>
    <x v="2"/>
    <x v="1"/>
    <x v="61"/>
    <n v="44173"/>
    <x v="1"/>
    <x v="0"/>
    <m/>
    <n v="0.25"/>
    <n v="10.103199999999999"/>
    <x v="2"/>
    <n v="8"/>
    <n v="80"/>
    <n v="20"/>
    <n v="20"/>
    <n v="10.103199999999999"/>
    <n v="30.103200000000001"/>
    <n v="30.103200000000001"/>
    <s v="Mon"/>
    <s v="Tue"/>
    <x v="39"/>
    <n v="0"/>
  </r>
  <r>
    <s v="A00290"/>
    <x v="5"/>
    <x v="0"/>
    <x v="2"/>
    <x v="0"/>
    <x v="61"/>
    <n v="44173"/>
    <x v="1"/>
    <x v="0"/>
    <m/>
    <n v="0.25"/>
    <n v="17.88"/>
    <x v="0"/>
    <n v="8"/>
    <n v="80"/>
    <n v="20"/>
    <n v="20"/>
    <n v="17.88"/>
    <n v="37.879999999999995"/>
    <n v="37.879999999999995"/>
    <s v="Mon"/>
    <s v="Tue"/>
    <x v="39"/>
    <n v="0"/>
  </r>
  <r>
    <s v="A00291"/>
    <x v="7"/>
    <x v="4"/>
    <x v="3"/>
    <x v="0"/>
    <x v="61"/>
    <n v="44173"/>
    <x v="0"/>
    <x v="0"/>
    <m/>
    <n v="2.75"/>
    <n v="1204.6415"/>
    <x v="2"/>
    <n v="8"/>
    <n v="140"/>
    <n v="385"/>
    <n v="385"/>
    <n v="1204.6415"/>
    <n v="1589.6415"/>
    <n v="1589.6415"/>
    <s v="Mon"/>
    <s v="Tue"/>
    <x v="39"/>
    <n v="0"/>
  </r>
  <r>
    <s v="A00292"/>
    <x v="7"/>
    <x v="3"/>
    <x v="3"/>
    <x v="0"/>
    <x v="61"/>
    <n v="44182"/>
    <x v="0"/>
    <x v="0"/>
    <m/>
    <n v="3"/>
    <n v="111"/>
    <x v="2"/>
    <n v="17"/>
    <n v="140"/>
    <n v="420"/>
    <n v="420"/>
    <n v="111"/>
    <n v="531"/>
    <n v="531"/>
    <s v="Mon"/>
    <s v="Thu"/>
    <x v="11"/>
    <n v="0"/>
  </r>
  <r>
    <s v="A00293"/>
    <x v="4"/>
    <x v="0"/>
    <x v="0"/>
    <x v="0"/>
    <x v="61"/>
    <n v="44200"/>
    <x v="1"/>
    <x v="0"/>
    <m/>
    <n v="0.25"/>
    <n v="21.21"/>
    <x v="1"/>
    <n v="35"/>
    <n v="80"/>
    <n v="20"/>
    <n v="20"/>
    <n v="21.21"/>
    <n v="41.21"/>
    <n v="41.21"/>
    <s v="Mon"/>
    <s v="Mon"/>
    <x v="31"/>
    <n v="0"/>
  </r>
  <r>
    <s v="A00294"/>
    <x v="7"/>
    <x v="5"/>
    <x v="0"/>
    <x v="0"/>
    <x v="61"/>
    <n v="44252"/>
    <x v="0"/>
    <x v="0"/>
    <m/>
    <n v="0.5"/>
    <n v="158.31389999999999"/>
    <x v="2"/>
    <n v="87"/>
    <n v="140"/>
    <n v="70"/>
    <n v="70"/>
    <n v="158.31389999999999"/>
    <n v="228.31389999999999"/>
    <n v="228.31389999999999"/>
    <s v="Mon"/>
    <s v="Thu"/>
    <x v="63"/>
    <n v="0"/>
  </r>
  <r>
    <s v="A00295"/>
    <x v="5"/>
    <x v="3"/>
    <x v="0"/>
    <x v="0"/>
    <x v="62"/>
    <n v="44207"/>
    <x v="1"/>
    <x v="0"/>
    <m/>
    <n v="0.5"/>
    <n v="36.754399999999997"/>
    <x v="2"/>
    <n v="41"/>
    <n v="80"/>
    <n v="40"/>
    <n v="40"/>
    <n v="36.754399999999997"/>
    <n v="76.754400000000004"/>
    <n v="76.754400000000004"/>
    <s v="Tue"/>
    <s v="Mon"/>
    <x v="41"/>
    <n v="0"/>
  </r>
  <r>
    <s v="A00296"/>
    <x v="0"/>
    <x v="5"/>
    <x v="1"/>
    <x v="0"/>
    <x v="62"/>
    <n v="44320"/>
    <x v="0"/>
    <x v="0"/>
    <m/>
    <n v="0.5"/>
    <n v="242.07"/>
    <x v="2"/>
    <n v="154"/>
    <n v="140"/>
    <n v="70"/>
    <n v="70"/>
    <n v="242.07"/>
    <n v="312.07"/>
    <n v="312.07"/>
    <s v="Tue"/>
    <s v="Tue"/>
    <x v="64"/>
    <n v="0"/>
  </r>
  <r>
    <s v="A00297"/>
    <x v="3"/>
    <x v="0"/>
    <x v="0"/>
    <x v="0"/>
    <x v="63"/>
    <n v="44182"/>
    <x v="1"/>
    <x v="0"/>
    <m/>
    <n v="0.5"/>
    <n v="30"/>
    <x v="2"/>
    <n v="15"/>
    <n v="80"/>
    <n v="40"/>
    <n v="40"/>
    <n v="30"/>
    <n v="70"/>
    <n v="70"/>
    <s v="Wed"/>
    <s v="Thu"/>
    <x v="16"/>
    <n v="0"/>
  </r>
  <r>
    <s v="A00298"/>
    <x v="3"/>
    <x v="0"/>
    <x v="0"/>
    <x v="1"/>
    <x v="63"/>
    <n v="44180"/>
    <x v="1"/>
    <x v="0"/>
    <m/>
    <n v="0.5"/>
    <n v="52.8994"/>
    <x v="2"/>
    <n v="13"/>
    <n v="80"/>
    <n v="40"/>
    <n v="40"/>
    <n v="52.8994"/>
    <n v="92.8994"/>
    <n v="92.8994"/>
    <s v="Wed"/>
    <s v="Tue"/>
    <x v="14"/>
    <n v="0"/>
  </r>
  <r>
    <s v="A00299"/>
    <x v="3"/>
    <x v="2"/>
    <x v="2"/>
    <x v="1"/>
    <x v="63"/>
    <n v="44182"/>
    <x v="1"/>
    <x v="0"/>
    <m/>
    <n v="0.25"/>
    <n v="36.754399999999997"/>
    <x v="0"/>
    <n v="15"/>
    <n v="80"/>
    <n v="20"/>
    <n v="20"/>
    <n v="36.754399999999997"/>
    <n v="56.754399999999997"/>
    <n v="56.754399999999997"/>
    <s v="Wed"/>
    <s v="Thu"/>
    <x v="16"/>
    <n v="0"/>
  </r>
  <r>
    <s v="A00300"/>
    <x v="5"/>
    <x v="4"/>
    <x v="2"/>
    <x v="0"/>
    <x v="63"/>
    <n v="44203"/>
    <x v="1"/>
    <x v="0"/>
    <m/>
    <n v="0.25"/>
    <n v="45.237400000000001"/>
    <x v="2"/>
    <n v="36"/>
    <n v="80"/>
    <n v="20"/>
    <n v="20"/>
    <n v="45.237400000000001"/>
    <n v="65.237400000000008"/>
    <n v="65.237400000000008"/>
    <s v="Wed"/>
    <s v="Thu"/>
    <x v="65"/>
    <n v="0"/>
  </r>
  <r>
    <s v="A00301"/>
    <x v="3"/>
    <x v="2"/>
    <x v="1"/>
    <x v="1"/>
    <x v="63"/>
    <n v="44223"/>
    <x v="1"/>
    <x v="0"/>
    <m/>
    <n v="0.75"/>
    <n v="42.66"/>
    <x v="0"/>
    <n v="56"/>
    <n v="80"/>
    <n v="60"/>
    <n v="60"/>
    <n v="42.66"/>
    <n v="102.66"/>
    <n v="102.66"/>
    <s v="Wed"/>
    <s v="Wed"/>
    <x v="36"/>
    <n v="0"/>
  </r>
  <r>
    <s v="A00302"/>
    <x v="0"/>
    <x v="5"/>
    <x v="1"/>
    <x v="0"/>
    <x v="63"/>
    <n v="44242"/>
    <x v="0"/>
    <x v="0"/>
    <m/>
    <n v="1"/>
    <n v="226"/>
    <x v="0"/>
    <n v="75"/>
    <n v="140"/>
    <n v="140"/>
    <n v="140"/>
    <n v="226"/>
    <n v="366"/>
    <n v="366"/>
    <s v="Wed"/>
    <s v="Mon"/>
    <x v="66"/>
    <n v="0"/>
  </r>
  <r>
    <s v="A00303"/>
    <x v="1"/>
    <x v="4"/>
    <x v="0"/>
    <x v="0"/>
    <x v="64"/>
    <n v="44202"/>
    <x v="0"/>
    <x v="0"/>
    <m/>
    <n v="0.5"/>
    <n v="45.237400000000001"/>
    <x v="0"/>
    <n v="34"/>
    <n v="140"/>
    <n v="70"/>
    <n v="70"/>
    <n v="45.237400000000001"/>
    <n v="115.23740000000001"/>
    <n v="115.23740000000001"/>
    <s v="Thu"/>
    <s v="Wed"/>
    <x v="5"/>
    <n v="0"/>
  </r>
  <r>
    <s v="A00304"/>
    <x v="3"/>
    <x v="3"/>
    <x v="2"/>
    <x v="1"/>
    <x v="64"/>
    <n v="44221"/>
    <x v="1"/>
    <x v="0"/>
    <m/>
    <n v="0.25"/>
    <n v="36.972099999999998"/>
    <x v="2"/>
    <n v="53"/>
    <n v="80"/>
    <n v="20"/>
    <n v="20"/>
    <n v="36.972099999999998"/>
    <n v="56.972099999999998"/>
    <n v="56.972099999999998"/>
    <s v="Thu"/>
    <s v="Mon"/>
    <x v="42"/>
    <n v="0"/>
  </r>
  <r>
    <s v="A00305"/>
    <x v="1"/>
    <x v="1"/>
    <x v="0"/>
    <x v="0"/>
    <x v="65"/>
    <n v="44188"/>
    <x v="1"/>
    <x v="0"/>
    <m/>
    <n v="0.5"/>
    <n v="138.5667"/>
    <x v="0"/>
    <n v="18"/>
    <n v="80"/>
    <n v="40"/>
    <n v="40"/>
    <n v="138.5667"/>
    <n v="178.5667"/>
    <n v="178.5667"/>
    <s v="Sat"/>
    <s v="Wed"/>
    <x v="17"/>
    <n v="0"/>
  </r>
  <r>
    <s v="A00306"/>
    <x v="1"/>
    <x v="1"/>
    <x v="2"/>
    <x v="0"/>
    <x v="65"/>
    <n v="44202"/>
    <x v="1"/>
    <x v="0"/>
    <m/>
    <n v="0.25"/>
    <n v="126.5641"/>
    <x v="0"/>
    <n v="32"/>
    <n v="80"/>
    <n v="20"/>
    <n v="20"/>
    <n v="126.5641"/>
    <n v="146.5641"/>
    <n v="146.5641"/>
    <s v="Sat"/>
    <s v="Wed"/>
    <x v="53"/>
    <n v="0"/>
  </r>
  <r>
    <s v="A00307"/>
    <x v="4"/>
    <x v="3"/>
    <x v="4"/>
    <x v="0"/>
    <x v="66"/>
    <n v="44201"/>
    <x v="0"/>
    <x v="0"/>
    <m/>
    <n v="1"/>
    <n v="51.45"/>
    <x v="1"/>
    <n v="29"/>
    <n v="140"/>
    <n v="140"/>
    <n v="140"/>
    <n v="51.45"/>
    <n v="191.45"/>
    <n v="191.45"/>
    <s v="Mon"/>
    <s v="Tue"/>
    <x v="4"/>
    <n v="0"/>
  </r>
  <r>
    <s v="A00308"/>
    <x v="1"/>
    <x v="1"/>
    <x v="2"/>
    <x v="0"/>
    <x v="66"/>
    <n v="44203"/>
    <x v="1"/>
    <x v="0"/>
    <m/>
    <n v="0.25"/>
    <n v="227.93719999999999"/>
    <x v="0"/>
    <n v="31"/>
    <n v="80"/>
    <n v="20"/>
    <n v="20"/>
    <n v="227.93719999999999"/>
    <n v="247.93719999999999"/>
    <n v="247.93719999999999"/>
    <s v="Mon"/>
    <s v="Thu"/>
    <x v="30"/>
    <n v="0"/>
  </r>
  <r>
    <s v="A00309"/>
    <x v="3"/>
    <x v="4"/>
    <x v="1"/>
    <x v="0"/>
    <x v="66"/>
    <n v="44207"/>
    <x v="1"/>
    <x v="0"/>
    <m/>
    <n v="0.5"/>
    <n v="367.71109999999999"/>
    <x v="1"/>
    <n v="35"/>
    <n v="80"/>
    <n v="40"/>
    <n v="40"/>
    <n v="367.71109999999999"/>
    <n v="407.71109999999999"/>
    <n v="407.71109999999999"/>
    <s v="Mon"/>
    <s v="Mon"/>
    <x v="31"/>
    <n v="0"/>
  </r>
  <r>
    <s v="A00310"/>
    <x v="0"/>
    <x v="0"/>
    <x v="1"/>
    <x v="0"/>
    <x v="66"/>
    <n v="44208"/>
    <x v="0"/>
    <x v="0"/>
    <m/>
    <n v="1.25"/>
    <n v="637.53"/>
    <x v="0"/>
    <n v="36"/>
    <n v="140"/>
    <n v="175"/>
    <n v="175"/>
    <n v="637.53"/>
    <n v="812.53"/>
    <n v="812.53"/>
    <s v="Mon"/>
    <s v="Tue"/>
    <x v="65"/>
    <n v="0"/>
  </r>
  <r>
    <s v="A00311"/>
    <x v="2"/>
    <x v="0"/>
    <x v="1"/>
    <x v="0"/>
    <x v="67"/>
    <n v="44180"/>
    <x v="0"/>
    <x v="0"/>
    <m/>
    <n v="3"/>
    <n v="21.33"/>
    <x v="0"/>
    <n v="7"/>
    <n v="140"/>
    <n v="420"/>
    <n v="420"/>
    <n v="21.33"/>
    <n v="441.33"/>
    <n v="441.33"/>
    <s v="Tue"/>
    <s v="Tue"/>
    <x v="12"/>
    <n v="0"/>
  </r>
  <r>
    <s v="A00312"/>
    <x v="4"/>
    <x v="2"/>
    <x v="1"/>
    <x v="0"/>
    <x v="67"/>
    <n v="44181"/>
    <x v="0"/>
    <x v="0"/>
    <m/>
    <n v="1.5"/>
    <n v="318.72519999999997"/>
    <x v="0"/>
    <n v="8"/>
    <n v="140"/>
    <n v="210"/>
    <n v="210"/>
    <n v="318.72519999999997"/>
    <n v="528.72519999999997"/>
    <n v="528.72519999999997"/>
    <s v="Tue"/>
    <s v="Wed"/>
    <x v="39"/>
    <n v="0"/>
  </r>
  <r>
    <s v="A00313"/>
    <x v="3"/>
    <x v="2"/>
    <x v="1"/>
    <x v="1"/>
    <x v="67"/>
    <n v="44239"/>
    <x v="0"/>
    <x v="0"/>
    <m/>
    <n v="0.75"/>
    <n v="35.450000000000003"/>
    <x v="0"/>
    <n v="66"/>
    <n v="140"/>
    <n v="105"/>
    <n v="105"/>
    <n v="35.450000000000003"/>
    <n v="140.44999999999999"/>
    <n v="140.44999999999999"/>
    <s v="Tue"/>
    <s v="Fri"/>
    <x v="67"/>
    <n v="0"/>
  </r>
  <r>
    <s v="A00314"/>
    <x v="1"/>
    <x v="1"/>
    <x v="4"/>
    <x v="0"/>
    <x v="68"/>
    <n v="44182"/>
    <x v="1"/>
    <x v="0"/>
    <m/>
    <n v="1.75"/>
    <n v="131.30000000000001"/>
    <x v="1"/>
    <n v="8"/>
    <n v="80"/>
    <n v="140"/>
    <n v="140"/>
    <n v="131.30000000000001"/>
    <n v="271.3"/>
    <n v="271.3"/>
    <s v="Wed"/>
    <s v="Thu"/>
    <x v="39"/>
    <n v="0"/>
  </r>
  <r>
    <s v="A00315"/>
    <x v="3"/>
    <x v="2"/>
    <x v="2"/>
    <x v="0"/>
    <x v="68"/>
    <n v="44207"/>
    <x v="1"/>
    <x v="0"/>
    <m/>
    <n v="0.25"/>
    <n v="37.262799999999999"/>
    <x v="2"/>
    <n v="33"/>
    <n v="80"/>
    <n v="20"/>
    <n v="20"/>
    <n v="37.262799999999999"/>
    <n v="57.262799999999999"/>
    <n v="57.262799999999999"/>
    <s v="Wed"/>
    <s v="Mon"/>
    <x v="40"/>
    <n v="0"/>
  </r>
  <r>
    <s v="A00316"/>
    <x v="7"/>
    <x v="4"/>
    <x v="4"/>
    <x v="0"/>
    <x v="68"/>
    <n v="44208"/>
    <x v="0"/>
    <x v="0"/>
    <m/>
    <n v="3"/>
    <n v="1193.7465999999999"/>
    <x v="2"/>
    <n v="34"/>
    <n v="140"/>
    <n v="420"/>
    <n v="420"/>
    <n v="1193.7465999999999"/>
    <n v="1613.7465999999999"/>
    <n v="1613.7465999999999"/>
    <s v="Wed"/>
    <s v="Tue"/>
    <x v="5"/>
    <n v="0"/>
  </r>
  <r>
    <s v="A00317"/>
    <x v="5"/>
    <x v="4"/>
    <x v="1"/>
    <x v="1"/>
    <x v="69"/>
    <n v="44179"/>
    <x v="1"/>
    <x v="0"/>
    <m/>
    <n v="0.5"/>
    <n v="250.42240000000001"/>
    <x v="2"/>
    <n v="4"/>
    <n v="80"/>
    <n v="40"/>
    <n v="40"/>
    <n v="250.42240000000001"/>
    <n v="290.42240000000004"/>
    <n v="290.42240000000004"/>
    <s v="Thu"/>
    <s v="Mon"/>
    <x v="18"/>
    <n v="0"/>
  </r>
  <r>
    <s v="A00318"/>
    <x v="1"/>
    <x v="1"/>
    <x v="2"/>
    <x v="0"/>
    <x v="69"/>
    <n v="44203"/>
    <x v="1"/>
    <x v="0"/>
    <m/>
    <n v="0.25"/>
    <n v="67.703999999999994"/>
    <x v="1"/>
    <n v="28"/>
    <n v="80"/>
    <n v="20"/>
    <n v="20"/>
    <n v="67.703999999999994"/>
    <n v="87.703999999999994"/>
    <n v="87.703999999999994"/>
    <s v="Thu"/>
    <s v="Thu"/>
    <x v="27"/>
    <n v="0"/>
  </r>
  <r>
    <s v="A00319"/>
    <x v="2"/>
    <x v="3"/>
    <x v="4"/>
    <x v="0"/>
    <x v="69"/>
    <n v="44203"/>
    <x v="0"/>
    <x v="0"/>
    <m/>
    <n v="1.25"/>
    <n v="58.238999999999997"/>
    <x v="0"/>
    <n v="28"/>
    <n v="140"/>
    <n v="175"/>
    <n v="175"/>
    <n v="58.238999999999997"/>
    <n v="233.239"/>
    <n v="233.239"/>
    <s v="Thu"/>
    <s v="Thu"/>
    <x v="27"/>
    <n v="0"/>
  </r>
  <r>
    <s v="A00320"/>
    <x v="4"/>
    <x v="1"/>
    <x v="0"/>
    <x v="0"/>
    <x v="69"/>
    <n v="44210"/>
    <x v="1"/>
    <x v="0"/>
    <m/>
    <n v="0.5"/>
    <n v="32.226999999999997"/>
    <x v="1"/>
    <n v="35"/>
    <n v="80"/>
    <n v="40"/>
    <n v="40"/>
    <n v="32.226999999999997"/>
    <n v="72.227000000000004"/>
    <n v="72.227000000000004"/>
    <s v="Thu"/>
    <s v="Thu"/>
    <x v="31"/>
    <n v="0"/>
  </r>
  <r>
    <s v="A00321"/>
    <x v="2"/>
    <x v="0"/>
    <x v="1"/>
    <x v="0"/>
    <x v="69"/>
    <n v="44219"/>
    <x v="1"/>
    <x v="0"/>
    <m/>
    <n v="2.25"/>
    <n v="180"/>
    <x v="0"/>
    <n v="44"/>
    <n v="80"/>
    <n v="180"/>
    <n v="180"/>
    <n v="180"/>
    <n v="360"/>
    <n v="360"/>
    <s v="Thu"/>
    <s v="Sat"/>
    <x v="28"/>
    <n v="0"/>
  </r>
  <r>
    <s v="A00322"/>
    <x v="4"/>
    <x v="0"/>
    <x v="0"/>
    <x v="1"/>
    <x v="70"/>
    <n v="44224"/>
    <x v="1"/>
    <x v="0"/>
    <m/>
    <n v="1"/>
    <n v="337.9237"/>
    <x v="0"/>
    <n v="47"/>
    <n v="80"/>
    <n v="80"/>
    <n v="80"/>
    <n v="337.9237"/>
    <n v="417.9237"/>
    <n v="417.9237"/>
    <s v="Sat"/>
    <s v="Thu"/>
    <x v="68"/>
    <n v="0"/>
  </r>
  <r>
    <s v="A00323"/>
    <x v="3"/>
    <x v="4"/>
    <x v="0"/>
    <x v="1"/>
    <x v="71"/>
    <n v="44180"/>
    <x v="1"/>
    <x v="0"/>
    <m/>
    <n v="0.75"/>
    <n v="63.99"/>
    <x v="0"/>
    <n v="1"/>
    <n v="80"/>
    <n v="60"/>
    <n v="60"/>
    <n v="63.99"/>
    <n v="123.99000000000001"/>
    <n v="123.99000000000001"/>
    <s v="Mon"/>
    <s v="Tue"/>
    <x v="50"/>
    <n v="0"/>
  </r>
  <r>
    <s v="A00324"/>
    <x v="4"/>
    <x v="0"/>
    <x v="0"/>
    <x v="0"/>
    <x v="71"/>
    <n v="44181"/>
    <x v="1"/>
    <x v="0"/>
    <m/>
    <n v="0.5"/>
    <n v="145.88999999999999"/>
    <x v="1"/>
    <n v="2"/>
    <n v="80"/>
    <n v="40"/>
    <n v="40"/>
    <n v="145.88999999999999"/>
    <n v="185.89"/>
    <n v="185.89"/>
    <s v="Mon"/>
    <s v="Wed"/>
    <x v="35"/>
    <n v="0"/>
  </r>
  <r>
    <s v="A00325"/>
    <x v="4"/>
    <x v="0"/>
    <x v="2"/>
    <x v="0"/>
    <x v="71"/>
    <n v="44200"/>
    <x v="1"/>
    <x v="0"/>
    <m/>
    <n v="0.25"/>
    <n v="30"/>
    <x v="1"/>
    <n v="21"/>
    <n v="80"/>
    <n v="20"/>
    <n v="20"/>
    <n v="30"/>
    <n v="50"/>
    <n v="50"/>
    <s v="Mon"/>
    <s v="Mon"/>
    <x v="22"/>
    <n v="0"/>
  </r>
  <r>
    <s v="A00326"/>
    <x v="4"/>
    <x v="0"/>
    <x v="1"/>
    <x v="0"/>
    <x v="71"/>
    <n v="44200"/>
    <x v="1"/>
    <x v="0"/>
    <m/>
    <n v="0.5"/>
    <n v="57.098199999999999"/>
    <x v="0"/>
    <n v="21"/>
    <n v="80"/>
    <n v="40"/>
    <n v="40"/>
    <n v="57.098199999999999"/>
    <n v="97.098199999999991"/>
    <n v="97.098199999999991"/>
    <s v="Mon"/>
    <s v="Mon"/>
    <x v="22"/>
    <n v="0"/>
  </r>
  <r>
    <s v="A00327"/>
    <x v="0"/>
    <x v="0"/>
    <x v="4"/>
    <x v="0"/>
    <x v="71"/>
    <n v="44209"/>
    <x v="0"/>
    <x v="0"/>
    <m/>
    <n v="3.5"/>
    <n v="262.44"/>
    <x v="0"/>
    <n v="30"/>
    <n v="140"/>
    <n v="490"/>
    <n v="490"/>
    <n v="262.44"/>
    <n v="752.44"/>
    <n v="752.44"/>
    <s v="Mon"/>
    <s v="Wed"/>
    <x v="3"/>
    <n v="0"/>
  </r>
  <r>
    <s v="A00328"/>
    <x v="4"/>
    <x v="0"/>
    <x v="0"/>
    <x v="0"/>
    <x v="71"/>
    <n v="44215"/>
    <x v="1"/>
    <x v="0"/>
    <m/>
    <n v="0.5"/>
    <n v="21.33"/>
    <x v="1"/>
    <n v="36"/>
    <n v="80"/>
    <n v="40"/>
    <n v="40"/>
    <n v="21.33"/>
    <n v="61.33"/>
    <n v="61.33"/>
    <s v="Mon"/>
    <s v="Tue"/>
    <x v="65"/>
    <n v="0"/>
  </r>
  <r>
    <s v="A00329"/>
    <x v="1"/>
    <x v="1"/>
    <x v="3"/>
    <x v="0"/>
    <x v="71"/>
    <n v="44320"/>
    <x v="1"/>
    <x v="0"/>
    <m/>
    <n v="4"/>
    <n v="1769.625"/>
    <x v="1"/>
    <n v="141"/>
    <n v="80"/>
    <n v="320"/>
    <n v="320"/>
    <n v="1769.625"/>
    <n v="2089.625"/>
    <n v="2089.625"/>
    <s v="Mon"/>
    <s v="Tue"/>
    <x v="69"/>
    <n v="0"/>
  </r>
  <r>
    <s v="A00330"/>
    <x v="1"/>
    <x v="1"/>
    <x v="1"/>
    <x v="0"/>
    <x v="72"/>
    <n v="44209"/>
    <x v="1"/>
    <x v="0"/>
    <m/>
    <n v="0.75"/>
    <n v="82.875"/>
    <x v="1"/>
    <n v="29"/>
    <n v="80"/>
    <n v="60"/>
    <n v="60"/>
    <n v="82.875"/>
    <n v="142.875"/>
    <n v="142.875"/>
    <s v="Tue"/>
    <s v="Wed"/>
    <x v="4"/>
    <n v="0"/>
  </r>
  <r>
    <s v="A00331"/>
    <x v="2"/>
    <x v="4"/>
    <x v="0"/>
    <x v="0"/>
    <x v="72"/>
    <n v="44221"/>
    <x v="0"/>
    <x v="0"/>
    <m/>
    <n v="0.75"/>
    <n v="2294"/>
    <x v="0"/>
    <n v="41"/>
    <n v="140"/>
    <n v="105"/>
    <n v="105"/>
    <n v="2294"/>
    <n v="2399"/>
    <n v="2399"/>
    <s v="Tue"/>
    <s v="Mon"/>
    <x v="41"/>
    <n v="0"/>
  </r>
  <r>
    <s v="A00332"/>
    <x v="5"/>
    <x v="0"/>
    <x v="0"/>
    <x v="0"/>
    <x v="73"/>
    <n v="44188"/>
    <x v="1"/>
    <x v="0"/>
    <m/>
    <n v="1"/>
    <n v="348.7432"/>
    <x v="0"/>
    <n v="7"/>
    <n v="80"/>
    <n v="80"/>
    <n v="80"/>
    <n v="348.7432"/>
    <n v="428.7432"/>
    <n v="428.7432"/>
    <s v="Wed"/>
    <s v="Wed"/>
    <x v="12"/>
    <n v="0"/>
  </r>
  <r>
    <s v="A00333"/>
    <x v="1"/>
    <x v="1"/>
    <x v="0"/>
    <x v="0"/>
    <x v="73"/>
    <n v="44210"/>
    <x v="1"/>
    <x v="0"/>
    <m/>
    <n v="0.25"/>
    <n v="140.4"/>
    <x v="0"/>
    <n v="29"/>
    <n v="80"/>
    <n v="20"/>
    <n v="20"/>
    <n v="140.4"/>
    <n v="160.4"/>
    <n v="160.4"/>
    <s v="Wed"/>
    <s v="Thu"/>
    <x v="4"/>
    <n v="0"/>
  </r>
  <r>
    <s v="A00334"/>
    <x v="8"/>
    <x v="5"/>
    <x v="0"/>
    <x v="0"/>
    <x v="73"/>
    <n v="44228"/>
    <x v="0"/>
    <x v="0"/>
    <m/>
    <n v="0.5"/>
    <n v="133.99780000000001"/>
    <x v="0"/>
    <n v="47"/>
    <n v="140"/>
    <n v="70"/>
    <n v="70"/>
    <n v="133.99780000000001"/>
    <n v="203.99780000000001"/>
    <n v="203.99780000000001"/>
    <s v="Wed"/>
    <s v="Mon"/>
    <x v="68"/>
    <n v="0"/>
  </r>
  <r>
    <s v="A00335"/>
    <x v="3"/>
    <x v="3"/>
    <x v="3"/>
    <x v="0"/>
    <x v="74"/>
    <n v="44222"/>
    <x v="0"/>
    <x v="0"/>
    <m/>
    <n v="1"/>
    <n v="305.63040000000001"/>
    <x v="0"/>
    <n v="36"/>
    <n v="140"/>
    <n v="140"/>
    <n v="140"/>
    <n v="305.63040000000001"/>
    <n v="445.63040000000001"/>
    <n v="445.63040000000001"/>
    <s v="Mon"/>
    <s v="Tue"/>
    <x v="65"/>
    <n v="0"/>
  </r>
  <r>
    <s v="A00336"/>
    <x v="3"/>
    <x v="4"/>
    <x v="0"/>
    <x v="1"/>
    <x v="75"/>
    <n v="44207"/>
    <x v="1"/>
    <x v="0"/>
    <m/>
    <n v="0.25"/>
    <n v="19.196999999999999"/>
    <x v="0"/>
    <n v="7"/>
    <n v="80"/>
    <n v="20"/>
    <n v="20"/>
    <n v="19.196999999999999"/>
    <n v="39.197000000000003"/>
    <n v="39.197000000000003"/>
    <s v="Mon"/>
    <s v="Mon"/>
    <x v="12"/>
    <n v="0"/>
  </r>
  <r>
    <s v="A00337"/>
    <x v="1"/>
    <x v="1"/>
    <x v="0"/>
    <x v="0"/>
    <x v="75"/>
    <n v="44209"/>
    <x v="1"/>
    <x v="0"/>
    <m/>
    <n v="0.5"/>
    <n v="18.524999999999999"/>
    <x v="1"/>
    <n v="9"/>
    <n v="80"/>
    <n v="40"/>
    <n v="40"/>
    <n v="18.524999999999999"/>
    <n v="58.524999999999999"/>
    <n v="58.524999999999999"/>
    <s v="Mon"/>
    <s v="Wed"/>
    <x v="13"/>
    <n v="0"/>
  </r>
  <r>
    <s v="A00338"/>
    <x v="4"/>
    <x v="1"/>
    <x v="2"/>
    <x v="0"/>
    <x v="75"/>
    <n v="44209"/>
    <x v="1"/>
    <x v="0"/>
    <m/>
    <n v="0.25"/>
    <n v="39"/>
    <x v="0"/>
    <n v="9"/>
    <n v="80"/>
    <n v="20"/>
    <n v="20"/>
    <n v="39"/>
    <n v="59"/>
    <n v="59"/>
    <s v="Mon"/>
    <s v="Wed"/>
    <x v="13"/>
    <n v="0"/>
  </r>
  <r>
    <s v="A00339"/>
    <x v="1"/>
    <x v="1"/>
    <x v="0"/>
    <x v="0"/>
    <x v="75"/>
    <n v="44210"/>
    <x v="0"/>
    <x v="0"/>
    <m/>
    <n v="0.25"/>
    <n v="36.503999999999998"/>
    <x v="1"/>
    <n v="10"/>
    <n v="140"/>
    <n v="35"/>
    <n v="35"/>
    <n v="36.503999999999998"/>
    <n v="71.503999999999991"/>
    <n v="71.503999999999991"/>
    <s v="Mon"/>
    <s v="Thu"/>
    <x v="21"/>
    <n v="0"/>
  </r>
  <r>
    <s v="A00340"/>
    <x v="2"/>
    <x v="2"/>
    <x v="0"/>
    <x v="0"/>
    <x v="75"/>
    <n v="44210"/>
    <x v="0"/>
    <x v="0"/>
    <m/>
    <n v="0.5"/>
    <n v="29.807400000000001"/>
    <x v="2"/>
    <n v="10"/>
    <n v="140"/>
    <n v="70"/>
    <n v="70"/>
    <n v="29.807400000000001"/>
    <n v="99.807400000000001"/>
    <n v="99.807400000000001"/>
    <s v="Mon"/>
    <s v="Thu"/>
    <x v="21"/>
    <n v="0"/>
  </r>
  <r>
    <s v="A00341"/>
    <x v="2"/>
    <x v="4"/>
    <x v="0"/>
    <x v="0"/>
    <x v="75"/>
    <n v="44210"/>
    <x v="1"/>
    <x v="0"/>
    <m/>
    <n v="0.25"/>
    <n v="43.02"/>
    <x v="0"/>
    <n v="10"/>
    <n v="80"/>
    <n v="20"/>
    <n v="20"/>
    <n v="43.02"/>
    <n v="63.02"/>
    <n v="63.02"/>
    <s v="Mon"/>
    <s v="Thu"/>
    <x v="21"/>
    <n v="0"/>
  </r>
  <r>
    <s v="A00342"/>
    <x v="3"/>
    <x v="3"/>
    <x v="2"/>
    <x v="0"/>
    <x v="75"/>
    <n v="44217"/>
    <x v="1"/>
    <x v="0"/>
    <m/>
    <n v="0.25"/>
    <n v="66.864900000000006"/>
    <x v="0"/>
    <n v="17"/>
    <n v="80"/>
    <n v="20"/>
    <n v="20"/>
    <n v="66.864900000000006"/>
    <n v="86.864900000000006"/>
    <n v="86.864900000000006"/>
    <s v="Mon"/>
    <s v="Thu"/>
    <x v="11"/>
    <n v="0"/>
  </r>
  <r>
    <s v="A00343"/>
    <x v="3"/>
    <x v="3"/>
    <x v="1"/>
    <x v="0"/>
    <x v="75"/>
    <n v="44238"/>
    <x v="1"/>
    <x v="0"/>
    <m/>
    <n v="0.75"/>
    <n v="408.56790000000001"/>
    <x v="0"/>
    <n v="38"/>
    <n v="80"/>
    <n v="60"/>
    <n v="60"/>
    <n v="408.56790000000001"/>
    <n v="468.56790000000001"/>
    <n v="468.56790000000001"/>
    <s v="Mon"/>
    <s v="Thu"/>
    <x v="45"/>
    <n v="0"/>
  </r>
  <r>
    <s v="A00344"/>
    <x v="1"/>
    <x v="1"/>
    <x v="0"/>
    <x v="0"/>
    <x v="76"/>
    <n v="44210"/>
    <x v="1"/>
    <x v="0"/>
    <m/>
    <n v="0.25"/>
    <n v="25.2486"/>
    <x v="1"/>
    <n v="9"/>
    <n v="80"/>
    <n v="20"/>
    <n v="20"/>
    <n v="25.2486"/>
    <n v="45.248599999999996"/>
    <n v="45.248599999999996"/>
    <s v="Tue"/>
    <s v="Thu"/>
    <x v="13"/>
    <n v="0"/>
  </r>
  <r>
    <s v="A00345"/>
    <x v="2"/>
    <x v="2"/>
    <x v="1"/>
    <x v="0"/>
    <x v="76"/>
    <n v="44221"/>
    <x v="1"/>
    <x v="0"/>
    <m/>
    <n v="1.25"/>
    <n v="646"/>
    <x v="0"/>
    <n v="20"/>
    <n v="80"/>
    <n v="100"/>
    <n v="100"/>
    <n v="646"/>
    <n v="746"/>
    <n v="746"/>
    <s v="Tue"/>
    <s v="Mon"/>
    <x v="7"/>
    <n v="0"/>
  </r>
  <r>
    <s v="A00346"/>
    <x v="2"/>
    <x v="4"/>
    <x v="2"/>
    <x v="0"/>
    <x v="76"/>
    <n v="44226"/>
    <x v="1"/>
    <x v="0"/>
    <m/>
    <n v="0.25"/>
    <n v="125.4194"/>
    <x v="2"/>
    <n v="25"/>
    <n v="80"/>
    <n v="20"/>
    <n v="20"/>
    <n v="125.4194"/>
    <n v="145.4194"/>
    <n v="145.4194"/>
    <s v="Tue"/>
    <s v="Sat"/>
    <x v="20"/>
    <n v="0"/>
  </r>
  <r>
    <s v="A00347"/>
    <x v="3"/>
    <x v="0"/>
    <x v="0"/>
    <x v="0"/>
    <x v="76"/>
    <n v="44229"/>
    <x v="0"/>
    <x v="0"/>
    <m/>
    <n v="0.75"/>
    <n v="286.73230000000001"/>
    <x v="0"/>
    <n v="28"/>
    <n v="140"/>
    <n v="105"/>
    <n v="105"/>
    <n v="286.73230000000001"/>
    <n v="391.73230000000001"/>
    <n v="391.73230000000001"/>
    <s v="Tue"/>
    <s v="Tue"/>
    <x v="27"/>
    <n v="0"/>
  </r>
  <r>
    <s v="A00348"/>
    <x v="1"/>
    <x v="4"/>
    <x v="4"/>
    <x v="0"/>
    <x v="76"/>
    <n v="44229"/>
    <x v="1"/>
    <x v="0"/>
    <m/>
    <n v="2.5"/>
    <n v="258.02780000000001"/>
    <x v="2"/>
    <n v="28"/>
    <n v="80"/>
    <n v="200"/>
    <n v="200"/>
    <n v="258.02780000000001"/>
    <n v="458.02780000000001"/>
    <n v="458.02780000000001"/>
    <s v="Tue"/>
    <s v="Tue"/>
    <x v="27"/>
    <n v="0"/>
  </r>
  <r>
    <s v="A00349"/>
    <x v="1"/>
    <x v="1"/>
    <x v="0"/>
    <x v="0"/>
    <x v="76"/>
    <n v="44320"/>
    <x v="1"/>
    <x v="0"/>
    <m/>
    <n v="0.25"/>
    <n v="14.3"/>
    <x v="1"/>
    <n v="119"/>
    <n v="80"/>
    <n v="20"/>
    <n v="20"/>
    <n v="14.3"/>
    <n v="34.299999999999997"/>
    <n v="34.299999999999997"/>
    <s v="Tue"/>
    <s v="Tue"/>
    <x v="70"/>
    <n v="0"/>
  </r>
  <r>
    <s v="A00350"/>
    <x v="1"/>
    <x v="1"/>
    <x v="0"/>
    <x v="0"/>
    <x v="77"/>
    <n v="44214"/>
    <x v="1"/>
    <x v="0"/>
    <m/>
    <n v="0.25"/>
    <n v="44.85"/>
    <x v="1"/>
    <n v="12"/>
    <n v="80"/>
    <n v="20"/>
    <n v="20"/>
    <n v="44.85"/>
    <n v="64.849999999999994"/>
    <n v="64.849999999999994"/>
    <s v="Wed"/>
    <s v="Mon"/>
    <x v="19"/>
    <n v="0"/>
  </r>
  <r>
    <s v="A00351"/>
    <x v="3"/>
    <x v="4"/>
    <x v="0"/>
    <x v="0"/>
    <x v="77"/>
    <n v="44217"/>
    <x v="0"/>
    <x v="0"/>
    <m/>
    <n v="0.5"/>
    <n v="74.607699999999994"/>
    <x v="2"/>
    <n v="15"/>
    <n v="140"/>
    <n v="70"/>
    <n v="70"/>
    <n v="74.607699999999994"/>
    <n v="144.60769999999999"/>
    <n v="144.60769999999999"/>
    <s v="Wed"/>
    <s v="Thu"/>
    <x v="16"/>
    <n v="0"/>
  </r>
  <r>
    <s v="A00352"/>
    <x v="0"/>
    <x v="5"/>
    <x v="1"/>
    <x v="1"/>
    <x v="77"/>
    <n v="44230"/>
    <x v="0"/>
    <x v="0"/>
    <m/>
    <n v="0.5"/>
    <n v="126.71469999999999"/>
    <x v="0"/>
    <n v="28"/>
    <n v="140"/>
    <n v="70"/>
    <n v="70"/>
    <n v="126.71469999999999"/>
    <n v="196.71469999999999"/>
    <n v="196.71469999999999"/>
    <s v="Wed"/>
    <s v="Wed"/>
    <x v="27"/>
    <n v="0"/>
  </r>
  <r>
    <s v="A00353"/>
    <x v="0"/>
    <x v="5"/>
    <x v="1"/>
    <x v="0"/>
    <x v="77"/>
    <n v="44259"/>
    <x v="0"/>
    <x v="0"/>
    <m/>
    <n v="1.25"/>
    <n v="256.83999999999997"/>
    <x v="0"/>
    <n v="57"/>
    <n v="140"/>
    <n v="175"/>
    <n v="175"/>
    <n v="256.83999999999997"/>
    <n v="431.84"/>
    <n v="431.84"/>
    <s v="Wed"/>
    <s v="Thu"/>
    <x v="71"/>
    <n v="0"/>
  </r>
  <r>
    <s v="A00354"/>
    <x v="5"/>
    <x v="2"/>
    <x v="2"/>
    <x v="0"/>
    <x v="78"/>
    <n v="44215"/>
    <x v="1"/>
    <x v="0"/>
    <m/>
    <n v="0.25"/>
    <n v="32.6706"/>
    <x v="1"/>
    <n v="12"/>
    <n v="80"/>
    <n v="20"/>
    <n v="20"/>
    <n v="32.6706"/>
    <n v="52.6706"/>
    <n v="52.6706"/>
    <s v="Thu"/>
    <s v="Tue"/>
    <x v="19"/>
    <n v="0"/>
  </r>
  <r>
    <s v="A00355"/>
    <x v="3"/>
    <x v="2"/>
    <x v="0"/>
    <x v="1"/>
    <x v="78"/>
    <n v="44228"/>
    <x v="0"/>
    <x v="0"/>
    <m/>
    <n v="0.5"/>
    <n v="72.350099999999998"/>
    <x v="0"/>
    <n v="25"/>
    <n v="140"/>
    <n v="70"/>
    <n v="70"/>
    <n v="72.350099999999998"/>
    <n v="142.3501"/>
    <n v="142.3501"/>
    <s v="Thu"/>
    <s v="Mon"/>
    <x v="20"/>
    <n v="0"/>
  </r>
  <r>
    <s v="A00356"/>
    <x v="0"/>
    <x v="5"/>
    <x v="1"/>
    <x v="0"/>
    <x v="78"/>
    <n v="44232"/>
    <x v="0"/>
    <x v="0"/>
    <m/>
    <n v="0.5"/>
    <n v="178.49889999999999"/>
    <x v="2"/>
    <n v="29"/>
    <n v="140"/>
    <n v="70"/>
    <n v="70"/>
    <n v="178.49889999999999"/>
    <n v="248.49889999999999"/>
    <n v="248.49889999999999"/>
    <s v="Thu"/>
    <s v="Fri"/>
    <x v="4"/>
    <n v="0"/>
  </r>
  <r>
    <s v="A00357"/>
    <x v="3"/>
    <x v="3"/>
    <x v="1"/>
    <x v="0"/>
    <x v="78"/>
    <n v="44249"/>
    <x v="1"/>
    <x v="0"/>
    <m/>
    <n v="0.5"/>
    <n v="18.254899999999999"/>
    <x v="2"/>
    <n v="46"/>
    <n v="80"/>
    <n v="40"/>
    <n v="40"/>
    <n v="18.254899999999999"/>
    <n v="58.254899999999999"/>
    <n v="58.254899999999999"/>
    <s v="Thu"/>
    <s v="Mon"/>
    <x v="61"/>
    <n v="0"/>
  </r>
  <r>
    <s v="A00358"/>
    <x v="0"/>
    <x v="5"/>
    <x v="0"/>
    <x v="0"/>
    <x v="78"/>
    <n v="44249"/>
    <x v="0"/>
    <x v="0"/>
    <m/>
    <n v="1.75"/>
    <n v="151.8099"/>
    <x v="2"/>
    <n v="46"/>
    <n v="140"/>
    <n v="245"/>
    <n v="245"/>
    <n v="151.8099"/>
    <n v="396.80989999999997"/>
    <n v="396.80989999999997"/>
    <s v="Thu"/>
    <s v="Mon"/>
    <x v="61"/>
    <n v="0"/>
  </r>
  <r>
    <s v="A00359"/>
    <x v="5"/>
    <x v="3"/>
    <x v="2"/>
    <x v="0"/>
    <x v="79"/>
    <n v="44212"/>
    <x v="1"/>
    <x v="0"/>
    <m/>
    <n v="0.25"/>
    <n v="85.085899999999995"/>
    <x v="2"/>
    <n v="8"/>
    <n v="80"/>
    <n v="20"/>
    <n v="20"/>
    <n v="85.085899999999995"/>
    <n v="105.0859"/>
    <n v="105.0859"/>
    <s v="Fri"/>
    <s v="Sat"/>
    <x v="39"/>
    <n v="0"/>
  </r>
  <r>
    <s v="A00360"/>
    <x v="1"/>
    <x v="1"/>
    <x v="0"/>
    <x v="0"/>
    <x v="79"/>
    <n v="44228"/>
    <x v="1"/>
    <x v="0"/>
    <m/>
    <n v="0.25"/>
    <n v="67.067700000000002"/>
    <x v="0"/>
    <n v="24"/>
    <n v="80"/>
    <n v="20"/>
    <n v="20"/>
    <n v="67.067700000000002"/>
    <n v="87.067700000000002"/>
    <n v="87.067700000000002"/>
    <s v="Fri"/>
    <s v="Mon"/>
    <x v="43"/>
    <n v="0"/>
  </r>
  <r>
    <s v="A00361"/>
    <x v="1"/>
    <x v="1"/>
    <x v="2"/>
    <x v="0"/>
    <x v="80"/>
    <n v="44217"/>
    <x v="1"/>
    <x v="0"/>
    <m/>
    <n v="0.25"/>
    <n v="162.20959999999999"/>
    <x v="0"/>
    <n v="10"/>
    <n v="80"/>
    <n v="20"/>
    <n v="20"/>
    <n v="162.20959999999999"/>
    <n v="182.20959999999999"/>
    <n v="182.20959999999999"/>
    <s v="Mon"/>
    <s v="Thu"/>
    <x v="21"/>
    <n v="0"/>
  </r>
  <r>
    <s v="A00362"/>
    <x v="5"/>
    <x v="3"/>
    <x v="4"/>
    <x v="0"/>
    <x v="80"/>
    <n v="44224"/>
    <x v="1"/>
    <x v="0"/>
    <m/>
    <n v="1.25"/>
    <n v="53.688699999999997"/>
    <x v="0"/>
    <n v="17"/>
    <n v="80"/>
    <n v="100"/>
    <n v="100"/>
    <n v="53.688699999999997"/>
    <n v="153.68869999999998"/>
    <n v="153.68869999999998"/>
    <s v="Mon"/>
    <s v="Thu"/>
    <x v="11"/>
    <n v="0"/>
  </r>
  <r>
    <s v="A00363"/>
    <x v="5"/>
    <x v="4"/>
    <x v="0"/>
    <x v="0"/>
    <x v="80"/>
    <n v="44228"/>
    <x v="0"/>
    <x v="0"/>
    <m/>
    <n v="1"/>
    <n v="211.8477"/>
    <x v="2"/>
    <n v="21"/>
    <n v="140"/>
    <n v="140"/>
    <n v="140"/>
    <n v="211.8477"/>
    <n v="351.84770000000003"/>
    <n v="351.84770000000003"/>
    <s v="Mon"/>
    <s v="Mon"/>
    <x v="22"/>
    <n v="0"/>
  </r>
  <r>
    <s v="A00364"/>
    <x v="1"/>
    <x v="1"/>
    <x v="0"/>
    <x v="0"/>
    <x v="80"/>
    <n v="44228"/>
    <x v="1"/>
    <x v="0"/>
    <m/>
    <n v="0.25"/>
    <n v="150.31899999999999"/>
    <x v="1"/>
    <n v="21"/>
    <n v="80"/>
    <n v="20"/>
    <n v="20"/>
    <n v="150.31899999999999"/>
    <n v="170.31899999999999"/>
    <n v="170.31899999999999"/>
    <s v="Mon"/>
    <s v="Mon"/>
    <x v="22"/>
    <n v="0"/>
  </r>
  <r>
    <s v="A00365"/>
    <x v="8"/>
    <x v="5"/>
    <x v="0"/>
    <x v="0"/>
    <x v="80"/>
    <n v="44250"/>
    <x v="0"/>
    <x v="0"/>
    <m/>
    <n v="0.25"/>
    <n v="46.864899999999999"/>
    <x v="0"/>
    <n v="43"/>
    <n v="140"/>
    <n v="35"/>
    <n v="35"/>
    <n v="46.864899999999999"/>
    <n v="81.864900000000006"/>
    <n v="81.864900000000006"/>
    <s v="Mon"/>
    <s v="Tue"/>
    <x v="55"/>
    <n v="0"/>
  </r>
  <r>
    <s v="A00366"/>
    <x v="1"/>
    <x v="1"/>
    <x v="0"/>
    <x v="0"/>
    <x v="81"/>
    <n v="44217"/>
    <x v="1"/>
    <x v="0"/>
    <m/>
    <n v="0.25"/>
    <n v="19.5"/>
    <x v="1"/>
    <n v="9"/>
    <n v="80"/>
    <n v="20"/>
    <n v="20"/>
    <n v="19.5"/>
    <n v="39.5"/>
    <n v="39.5"/>
    <s v="Tue"/>
    <s v="Thu"/>
    <x v="13"/>
    <n v="0"/>
  </r>
  <r>
    <s v="A00367"/>
    <x v="2"/>
    <x v="2"/>
    <x v="1"/>
    <x v="0"/>
    <x v="81"/>
    <n v="44215"/>
    <x v="1"/>
    <x v="0"/>
    <m/>
    <n v="1.25"/>
    <n v="256.71809999999999"/>
    <x v="2"/>
    <n v="7"/>
    <n v="80"/>
    <n v="100"/>
    <n v="100"/>
    <n v="256.71809999999999"/>
    <n v="356.71809999999999"/>
    <n v="356.71809999999999"/>
    <s v="Tue"/>
    <s v="Tue"/>
    <x v="12"/>
    <n v="0"/>
  </r>
  <r>
    <s v="A00368"/>
    <x v="3"/>
    <x v="0"/>
    <x v="1"/>
    <x v="0"/>
    <x v="82"/>
    <n v="44226"/>
    <x v="1"/>
    <x v="0"/>
    <m/>
    <n v="1"/>
    <n v="86.293499999999995"/>
    <x v="2"/>
    <n v="17"/>
    <n v="80"/>
    <n v="80"/>
    <n v="80"/>
    <n v="86.293499999999995"/>
    <n v="166.29349999999999"/>
    <n v="166.29349999999999"/>
    <s v="Wed"/>
    <s v="Sat"/>
    <x v="11"/>
    <n v="0"/>
  </r>
  <r>
    <s v="A00369"/>
    <x v="1"/>
    <x v="1"/>
    <x v="0"/>
    <x v="0"/>
    <x v="83"/>
    <n v="44215"/>
    <x v="1"/>
    <x v="0"/>
    <m/>
    <n v="0.25"/>
    <n v="108.3061"/>
    <x v="1"/>
    <n v="5"/>
    <n v="80"/>
    <n v="20"/>
    <n v="20"/>
    <n v="108.3061"/>
    <n v="128.30610000000001"/>
    <n v="128.30610000000001"/>
    <s v="Thu"/>
    <s v="Tue"/>
    <x v="46"/>
    <n v="0"/>
  </r>
  <r>
    <s v="A00370"/>
    <x v="5"/>
    <x v="2"/>
    <x v="0"/>
    <x v="0"/>
    <x v="83"/>
    <n v="44221"/>
    <x v="1"/>
    <x v="0"/>
    <m/>
    <n v="0.25"/>
    <n v="70.8215"/>
    <x v="2"/>
    <n v="11"/>
    <n v="80"/>
    <n v="20"/>
    <n v="20"/>
    <n v="70.8215"/>
    <n v="90.8215"/>
    <n v="90.8215"/>
    <s v="Thu"/>
    <s v="Mon"/>
    <x v="32"/>
    <n v="0"/>
  </r>
  <r>
    <s v="A00371"/>
    <x v="1"/>
    <x v="1"/>
    <x v="0"/>
    <x v="1"/>
    <x v="83"/>
    <n v="44228"/>
    <x v="1"/>
    <x v="0"/>
    <m/>
    <n v="0.5"/>
    <n v="56.919600000000003"/>
    <x v="0"/>
    <n v="18"/>
    <n v="80"/>
    <n v="40"/>
    <n v="40"/>
    <n v="56.919600000000003"/>
    <n v="96.919600000000003"/>
    <n v="96.919600000000003"/>
    <s v="Thu"/>
    <s v="Mon"/>
    <x v="17"/>
    <n v="0"/>
  </r>
  <r>
    <s v="A00372"/>
    <x v="3"/>
    <x v="3"/>
    <x v="0"/>
    <x v="0"/>
    <x v="83"/>
    <n v="44232"/>
    <x v="0"/>
    <x v="0"/>
    <m/>
    <n v="0.5"/>
    <n v="74.532399999999996"/>
    <x v="2"/>
    <n v="22"/>
    <n v="140"/>
    <n v="70"/>
    <n v="70"/>
    <n v="74.532399999999996"/>
    <n v="144.5324"/>
    <n v="144.5324"/>
    <s v="Thu"/>
    <s v="Fri"/>
    <x v="24"/>
    <n v="0"/>
  </r>
  <r>
    <s v="A00373"/>
    <x v="0"/>
    <x v="5"/>
    <x v="0"/>
    <x v="0"/>
    <x v="83"/>
    <n v="44242"/>
    <x v="0"/>
    <x v="0"/>
    <m/>
    <n v="0.5"/>
    <n v="137.22"/>
    <x v="0"/>
    <n v="32"/>
    <n v="140"/>
    <n v="70"/>
    <n v="70"/>
    <n v="137.22"/>
    <n v="207.22"/>
    <n v="207.22"/>
    <s v="Thu"/>
    <s v="Mon"/>
    <x v="53"/>
    <n v="0"/>
  </r>
  <r>
    <s v="A00374"/>
    <x v="3"/>
    <x v="2"/>
    <x v="0"/>
    <x v="1"/>
    <x v="84"/>
    <n v="44228"/>
    <x v="0"/>
    <x v="0"/>
    <m/>
    <n v="0.5"/>
    <n v="83.462900000000005"/>
    <x v="0"/>
    <n v="17"/>
    <n v="140"/>
    <n v="70"/>
    <n v="70"/>
    <n v="83.462900000000005"/>
    <n v="153.46289999999999"/>
    <n v="153.46289999999999"/>
    <s v="Fri"/>
    <s v="Mon"/>
    <x v="11"/>
    <n v="0"/>
  </r>
  <r>
    <s v="A00375"/>
    <x v="4"/>
    <x v="0"/>
    <x v="0"/>
    <x v="0"/>
    <x v="85"/>
    <n v="44230"/>
    <x v="1"/>
    <x v="0"/>
    <m/>
    <n v="1"/>
    <n v="9.92"/>
    <x v="1"/>
    <n v="18"/>
    <n v="80"/>
    <n v="80"/>
    <n v="80"/>
    <n v="9.92"/>
    <n v="89.92"/>
    <n v="89.92"/>
    <s v="Sat"/>
    <s v="Wed"/>
    <x v="17"/>
    <n v="0"/>
  </r>
  <r>
    <s v="A00376"/>
    <x v="5"/>
    <x v="2"/>
    <x v="0"/>
    <x v="0"/>
    <x v="86"/>
    <n v="44221"/>
    <x v="1"/>
    <x v="0"/>
    <m/>
    <n v="0.25"/>
    <n v="72.350099999999998"/>
    <x v="2"/>
    <n v="7"/>
    <n v="80"/>
    <n v="20"/>
    <n v="20"/>
    <n v="72.350099999999998"/>
    <n v="92.350099999999998"/>
    <n v="92.350099999999998"/>
    <s v="Mon"/>
    <s v="Mon"/>
    <x v="12"/>
    <n v="0"/>
  </r>
  <r>
    <s v="A00377"/>
    <x v="3"/>
    <x v="2"/>
    <x v="2"/>
    <x v="1"/>
    <x v="86"/>
    <n v="44223"/>
    <x v="1"/>
    <x v="0"/>
    <m/>
    <n v="0.25"/>
    <n v="19.9801"/>
    <x v="0"/>
    <n v="9"/>
    <n v="80"/>
    <n v="20"/>
    <n v="20"/>
    <n v="19.9801"/>
    <n v="39.9801"/>
    <n v="39.9801"/>
    <s v="Mon"/>
    <s v="Wed"/>
    <x v="13"/>
    <n v="0"/>
  </r>
  <r>
    <s v="A00378"/>
    <x v="8"/>
    <x v="5"/>
    <x v="3"/>
    <x v="0"/>
    <x v="86"/>
    <n v="44229"/>
    <x v="0"/>
    <x v="0"/>
    <m/>
    <n v="1.25"/>
    <n v="85.32"/>
    <x v="0"/>
    <n v="15"/>
    <n v="140"/>
    <n v="175"/>
    <n v="175"/>
    <n v="85.32"/>
    <n v="260.32"/>
    <n v="260.32"/>
    <s v="Mon"/>
    <s v="Tue"/>
    <x v="16"/>
    <n v="0"/>
  </r>
  <r>
    <s v="A00379"/>
    <x v="4"/>
    <x v="0"/>
    <x v="0"/>
    <x v="0"/>
    <x v="86"/>
    <n v="44256"/>
    <x v="1"/>
    <x v="0"/>
    <m/>
    <n v="0.5"/>
    <n v="180"/>
    <x v="1"/>
    <n v="42"/>
    <n v="80"/>
    <n v="40"/>
    <n v="40"/>
    <n v="180"/>
    <n v="220"/>
    <n v="220"/>
    <s v="Mon"/>
    <s v="Mon"/>
    <x v="33"/>
    <n v="0"/>
  </r>
  <r>
    <s v="A00380"/>
    <x v="8"/>
    <x v="5"/>
    <x v="0"/>
    <x v="0"/>
    <x v="87"/>
    <n v="44231"/>
    <x v="0"/>
    <x v="0"/>
    <m/>
    <n v="0.25"/>
    <n v="52.350099999999998"/>
    <x v="0"/>
    <n v="16"/>
    <n v="140"/>
    <n v="35"/>
    <n v="35"/>
    <n v="52.350099999999998"/>
    <n v="87.350099999999998"/>
    <n v="87.350099999999998"/>
    <s v="Tue"/>
    <s v="Thu"/>
    <x v="2"/>
    <n v="0"/>
  </r>
  <r>
    <s v="A00381"/>
    <x v="8"/>
    <x v="5"/>
    <x v="0"/>
    <x v="0"/>
    <x v="87"/>
    <n v="44236"/>
    <x v="0"/>
    <x v="0"/>
    <m/>
    <n v="0.5"/>
    <n v="45.293500000000002"/>
    <x v="0"/>
    <n v="21"/>
    <n v="140"/>
    <n v="70"/>
    <n v="70"/>
    <n v="45.293500000000002"/>
    <n v="115.29349999999999"/>
    <n v="115.29349999999999"/>
    <s v="Tue"/>
    <s v="Tue"/>
    <x v="22"/>
    <n v="0"/>
  </r>
  <r>
    <s v="A00382"/>
    <x v="1"/>
    <x v="1"/>
    <x v="2"/>
    <x v="0"/>
    <x v="88"/>
    <n v="44224"/>
    <x v="1"/>
    <x v="0"/>
    <m/>
    <n v="0.25"/>
    <n v="11.7"/>
    <x v="0"/>
    <n v="8"/>
    <n v="80"/>
    <n v="20"/>
    <n v="20"/>
    <n v="11.7"/>
    <n v="31.7"/>
    <n v="31.7"/>
    <s v="Wed"/>
    <s v="Thu"/>
    <x v="39"/>
    <n v="0"/>
  </r>
  <r>
    <s v="A00383"/>
    <x v="2"/>
    <x v="0"/>
    <x v="2"/>
    <x v="0"/>
    <x v="88"/>
    <n v="44329"/>
    <x v="1"/>
    <x v="0"/>
    <m/>
    <n v="0.25"/>
    <n v="37.707000000000001"/>
    <x v="1"/>
    <n v="113"/>
    <n v="80"/>
    <n v="20"/>
    <n v="20"/>
    <n v="37.707000000000001"/>
    <n v="57.707000000000001"/>
    <n v="57.707000000000001"/>
    <s v="Wed"/>
    <s v="Thu"/>
    <x v="72"/>
    <n v="0"/>
  </r>
  <r>
    <s v="A00384"/>
    <x v="2"/>
    <x v="4"/>
    <x v="4"/>
    <x v="0"/>
    <x v="89"/>
    <n v="44229"/>
    <x v="1"/>
    <x v="0"/>
    <m/>
    <n v="1"/>
    <n v="155.03550000000001"/>
    <x v="2"/>
    <n v="12"/>
    <n v="80"/>
    <n v="80"/>
    <n v="80"/>
    <n v="155.03550000000001"/>
    <n v="235.03550000000001"/>
    <n v="235.03550000000001"/>
    <s v="Thu"/>
    <s v="Tue"/>
    <x v="19"/>
    <n v="0"/>
  </r>
  <r>
    <s v="A00385"/>
    <x v="1"/>
    <x v="1"/>
    <x v="0"/>
    <x v="0"/>
    <x v="89"/>
    <n v="44239"/>
    <x v="1"/>
    <x v="0"/>
    <m/>
    <n v="1.25"/>
    <n v="93.6"/>
    <x v="1"/>
    <n v="22"/>
    <n v="80"/>
    <n v="100"/>
    <n v="100"/>
    <n v="93.6"/>
    <n v="193.6"/>
    <n v="193.6"/>
    <s v="Thu"/>
    <s v="Fri"/>
    <x v="24"/>
    <n v="0"/>
  </r>
  <r>
    <s v="A00386"/>
    <x v="0"/>
    <x v="5"/>
    <x v="2"/>
    <x v="0"/>
    <x v="89"/>
    <n v="44237"/>
    <x v="1"/>
    <x v="0"/>
    <m/>
    <n v="0.25"/>
    <n v="21.33"/>
    <x v="0"/>
    <n v="20"/>
    <n v="80"/>
    <n v="20"/>
    <n v="20"/>
    <n v="21.33"/>
    <n v="41.33"/>
    <n v="41.33"/>
    <s v="Thu"/>
    <s v="Wed"/>
    <x v="7"/>
    <n v="0"/>
  </r>
  <r>
    <s v="A00387"/>
    <x v="2"/>
    <x v="3"/>
    <x v="3"/>
    <x v="0"/>
    <x v="89"/>
    <n v="44278"/>
    <x v="1"/>
    <x v="0"/>
    <m/>
    <n v="2.5"/>
    <n v="357.11079999999998"/>
    <x v="0"/>
    <n v="61"/>
    <n v="80"/>
    <n v="200"/>
    <n v="200"/>
    <n v="357.11079999999998"/>
    <n v="557.11079999999993"/>
    <n v="557.11079999999993"/>
    <s v="Thu"/>
    <s v="Tue"/>
    <x v="26"/>
    <n v="0"/>
  </r>
  <r>
    <s v="A00388"/>
    <x v="3"/>
    <x v="3"/>
    <x v="2"/>
    <x v="0"/>
    <x v="90"/>
    <n v="44226"/>
    <x v="1"/>
    <x v="0"/>
    <m/>
    <n v="0.25"/>
    <n v="120"/>
    <x v="2"/>
    <n v="8"/>
    <n v="80"/>
    <n v="20"/>
    <n v="20"/>
    <n v="120"/>
    <n v="140"/>
    <n v="140"/>
    <s v="Fri"/>
    <s v="Sat"/>
    <x v="39"/>
    <n v="0"/>
  </r>
  <r>
    <s v="A00389"/>
    <x v="5"/>
    <x v="3"/>
    <x v="1"/>
    <x v="0"/>
    <x v="91"/>
    <n v="44236"/>
    <x v="1"/>
    <x v="0"/>
    <m/>
    <n v="0.5"/>
    <n v="52.350099999999998"/>
    <x v="2"/>
    <n v="15"/>
    <n v="80"/>
    <n v="40"/>
    <n v="40"/>
    <n v="52.350099999999998"/>
    <n v="92.350099999999998"/>
    <n v="92.350099999999998"/>
    <s v="Mon"/>
    <s v="Tue"/>
    <x v="16"/>
    <n v="0"/>
  </r>
  <r>
    <s v="A00390"/>
    <x v="3"/>
    <x v="2"/>
    <x v="1"/>
    <x v="0"/>
    <x v="91"/>
    <n v="44242"/>
    <x v="1"/>
    <x v="0"/>
    <m/>
    <n v="3.25"/>
    <n v="511.875"/>
    <x v="0"/>
    <n v="21"/>
    <n v="80"/>
    <n v="260"/>
    <n v="260"/>
    <n v="511.875"/>
    <n v="771.875"/>
    <n v="771.875"/>
    <s v="Mon"/>
    <s v="Mon"/>
    <x v="22"/>
    <n v="0"/>
  </r>
  <r>
    <s v="A00391"/>
    <x v="0"/>
    <x v="5"/>
    <x v="1"/>
    <x v="0"/>
    <x v="91"/>
    <n v="44275"/>
    <x v="0"/>
    <x v="0"/>
    <m/>
    <n v="2"/>
    <n v="368.87400000000002"/>
    <x v="0"/>
    <n v="54"/>
    <n v="140"/>
    <n v="280"/>
    <n v="280"/>
    <n v="368.87400000000002"/>
    <n v="648.87400000000002"/>
    <n v="648.87400000000002"/>
    <s v="Mon"/>
    <s v="Sat"/>
    <x v="34"/>
    <n v="0"/>
  </r>
  <r>
    <s v="A00392"/>
    <x v="0"/>
    <x v="5"/>
    <x v="2"/>
    <x v="0"/>
    <x v="92"/>
    <n v="44231"/>
    <x v="1"/>
    <x v="0"/>
    <m/>
    <n v="0.25"/>
    <n v="120"/>
    <x v="0"/>
    <n v="8"/>
    <n v="80"/>
    <n v="20"/>
    <n v="20"/>
    <n v="120"/>
    <n v="140"/>
    <n v="140"/>
    <s v="Wed"/>
    <s v="Thu"/>
    <x v="39"/>
    <n v="0"/>
  </r>
  <r>
    <s v="A00393"/>
    <x v="0"/>
    <x v="5"/>
    <x v="1"/>
    <x v="1"/>
    <x v="92"/>
    <n v="44249"/>
    <x v="0"/>
    <x v="0"/>
    <m/>
    <n v="0.5"/>
    <n v="5.4720000000000004"/>
    <x v="2"/>
    <n v="26"/>
    <n v="140"/>
    <n v="70"/>
    <n v="70"/>
    <n v="5.4720000000000004"/>
    <n v="75.471999999999994"/>
    <n v="75.471999999999994"/>
    <s v="Wed"/>
    <s v="Mon"/>
    <x v="8"/>
    <n v="0"/>
  </r>
  <r>
    <s v="A00394"/>
    <x v="5"/>
    <x v="0"/>
    <x v="0"/>
    <x v="0"/>
    <x v="93"/>
    <n v="44235"/>
    <x v="1"/>
    <x v="0"/>
    <m/>
    <n v="1"/>
    <n v="60"/>
    <x v="2"/>
    <n v="11"/>
    <n v="80"/>
    <n v="80"/>
    <n v="80"/>
    <n v="60"/>
    <n v="140"/>
    <n v="140"/>
    <s v="Thu"/>
    <s v="Mon"/>
    <x v="32"/>
    <n v="0"/>
  </r>
  <r>
    <s v="A00395"/>
    <x v="3"/>
    <x v="3"/>
    <x v="1"/>
    <x v="0"/>
    <x v="93"/>
    <n v="44237"/>
    <x v="1"/>
    <x v="0"/>
    <m/>
    <n v="0.75"/>
    <n v="114.89449999999999"/>
    <x v="1"/>
    <n v="13"/>
    <n v="80"/>
    <n v="60"/>
    <n v="60"/>
    <n v="114.89449999999999"/>
    <n v="174.89449999999999"/>
    <n v="174.89449999999999"/>
    <s v="Thu"/>
    <s v="Wed"/>
    <x v="14"/>
    <n v="0"/>
  </r>
  <r>
    <s v="A00396"/>
    <x v="0"/>
    <x v="5"/>
    <x v="0"/>
    <x v="0"/>
    <x v="93"/>
    <n v="44245"/>
    <x v="0"/>
    <x v="0"/>
    <m/>
    <n v="0.25"/>
    <n v="23.899000000000001"/>
    <x v="2"/>
    <n v="21"/>
    <n v="140"/>
    <n v="35"/>
    <n v="35"/>
    <n v="23.899000000000001"/>
    <n v="58.899000000000001"/>
    <n v="58.899000000000001"/>
    <s v="Thu"/>
    <s v="Thu"/>
    <x v="22"/>
    <n v="0"/>
  </r>
  <r>
    <s v="A00397"/>
    <x v="1"/>
    <x v="1"/>
    <x v="0"/>
    <x v="0"/>
    <x v="93"/>
    <n v="44245"/>
    <x v="1"/>
    <x v="0"/>
    <m/>
    <n v="0.25"/>
    <n v="57.2"/>
    <x v="1"/>
    <n v="21"/>
    <n v="80"/>
    <n v="20"/>
    <n v="20"/>
    <n v="57.2"/>
    <n v="77.2"/>
    <n v="77.2"/>
    <s v="Thu"/>
    <s v="Thu"/>
    <x v="22"/>
    <n v="0"/>
  </r>
  <r>
    <s v="A00398"/>
    <x v="3"/>
    <x v="3"/>
    <x v="1"/>
    <x v="0"/>
    <x v="93"/>
    <n v="44258"/>
    <x v="0"/>
    <x v="0"/>
    <m/>
    <n v="8.5"/>
    <n v="653.98500000000001"/>
    <x v="0"/>
    <n v="34"/>
    <n v="140"/>
    <n v="1190"/>
    <n v="1190"/>
    <n v="653.98500000000001"/>
    <n v="1843.9850000000001"/>
    <n v="1843.9850000000001"/>
    <s v="Thu"/>
    <s v="Wed"/>
    <x v="5"/>
    <n v="0"/>
  </r>
  <r>
    <s v="A00399"/>
    <x v="1"/>
    <x v="1"/>
    <x v="0"/>
    <x v="0"/>
    <x v="93"/>
    <n v="44271"/>
    <x v="1"/>
    <x v="0"/>
    <m/>
    <n v="0.5"/>
    <n v="9.75"/>
    <x v="0"/>
    <n v="47"/>
    <n v="80"/>
    <n v="40"/>
    <n v="40"/>
    <n v="9.75"/>
    <n v="49.75"/>
    <n v="49.75"/>
    <s v="Thu"/>
    <s v="Tue"/>
    <x v="68"/>
    <n v="0"/>
  </r>
  <r>
    <s v="A00400"/>
    <x v="0"/>
    <x v="5"/>
    <x v="1"/>
    <x v="0"/>
    <x v="94"/>
    <n v="44229"/>
    <x v="0"/>
    <x v="0"/>
    <m/>
    <n v="0.5"/>
    <n v="134"/>
    <x v="0"/>
    <n v="3"/>
    <n v="140"/>
    <n v="70"/>
    <n v="70"/>
    <n v="134"/>
    <n v="204"/>
    <n v="204"/>
    <s v="Sat"/>
    <s v="Tue"/>
    <x v="1"/>
    <n v="0"/>
  </r>
  <r>
    <s v="A00401"/>
    <x v="0"/>
    <x v="5"/>
    <x v="0"/>
    <x v="0"/>
    <x v="95"/>
    <n v="44237"/>
    <x v="0"/>
    <x v="0"/>
    <m/>
    <n v="0.25"/>
    <n v="144"/>
    <x v="0"/>
    <n v="9"/>
    <n v="140"/>
    <n v="35"/>
    <n v="35"/>
    <n v="144"/>
    <n v="179"/>
    <n v="179"/>
    <s v="Mon"/>
    <s v="Wed"/>
    <x v="13"/>
    <n v="0"/>
  </r>
  <r>
    <s v="A00402"/>
    <x v="3"/>
    <x v="3"/>
    <x v="0"/>
    <x v="0"/>
    <x v="95"/>
    <n v="44237"/>
    <x v="1"/>
    <x v="0"/>
    <m/>
    <n v="0.5"/>
    <n v="205.1859"/>
    <x v="2"/>
    <n v="9"/>
    <n v="80"/>
    <n v="40"/>
    <n v="40"/>
    <n v="205.1859"/>
    <n v="245.1859"/>
    <n v="245.1859"/>
    <s v="Mon"/>
    <s v="Wed"/>
    <x v="13"/>
    <n v="0"/>
  </r>
  <r>
    <s v="A00403"/>
    <x v="4"/>
    <x v="1"/>
    <x v="1"/>
    <x v="0"/>
    <x v="95"/>
    <n v="44252"/>
    <x v="1"/>
    <x v="0"/>
    <m/>
    <n v="0.5"/>
    <n v="42.9"/>
    <x v="0"/>
    <n v="24"/>
    <n v="80"/>
    <n v="40"/>
    <n v="40"/>
    <n v="42.9"/>
    <n v="82.9"/>
    <n v="82.9"/>
    <s v="Mon"/>
    <s v="Thu"/>
    <x v="43"/>
    <n v="0"/>
  </r>
  <r>
    <s v="A00404"/>
    <x v="8"/>
    <x v="5"/>
    <x v="1"/>
    <x v="0"/>
    <x v="95"/>
    <n v="44258"/>
    <x v="0"/>
    <x v="0"/>
    <m/>
    <n v="1.5"/>
    <n v="319.82150000000001"/>
    <x v="0"/>
    <n v="30"/>
    <n v="140"/>
    <n v="210"/>
    <n v="210"/>
    <n v="319.82150000000001"/>
    <n v="529.82150000000001"/>
    <n v="529.82150000000001"/>
    <s v="Mon"/>
    <s v="Wed"/>
    <x v="3"/>
    <n v="0"/>
  </r>
  <r>
    <s v="A00405"/>
    <x v="7"/>
    <x v="5"/>
    <x v="0"/>
    <x v="0"/>
    <x v="95"/>
    <n v="44266"/>
    <x v="1"/>
    <x v="0"/>
    <m/>
    <n v="0.25"/>
    <n v="21.33"/>
    <x v="0"/>
    <n v="38"/>
    <n v="80"/>
    <n v="20"/>
    <n v="20"/>
    <n v="21.33"/>
    <n v="41.33"/>
    <n v="41.33"/>
    <s v="Mon"/>
    <s v="Thu"/>
    <x v="45"/>
    <n v="0"/>
  </r>
  <r>
    <s v="A00406"/>
    <x v="0"/>
    <x v="5"/>
    <x v="0"/>
    <x v="0"/>
    <x v="96"/>
    <n v="44229"/>
    <x v="0"/>
    <x v="0"/>
    <m/>
    <n v="0.5"/>
    <n v="21.33"/>
    <x v="0"/>
    <n v="0"/>
    <n v="140"/>
    <n v="70"/>
    <n v="70"/>
    <n v="21.33"/>
    <n v="91.33"/>
    <n v="91.33"/>
    <s v="Tue"/>
    <s v="Tue"/>
    <x v="73"/>
    <n v="1"/>
  </r>
  <r>
    <s v="A00407"/>
    <x v="8"/>
    <x v="5"/>
    <x v="1"/>
    <x v="0"/>
    <x v="96"/>
    <n v="44236"/>
    <x v="0"/>
    <x v="0"/>
    <m/>
    <n v="0.5"/>
    <n v="1231.2"/>
    <x v="2"/>
    <n v="7"/>
    <n v="140"/>
    <n v="70"/>
    <n v="70"/>
    <n v="1231.2"/>
    <n v="1301.2"/>
    <n v="1301.2"/>
    <s v="Tue"/>
    <s v="Tue"/>
    <x v="12"/>
    <n v="0"/>
  </r>
  <r>
    <s v="A00408"/>
    <x v="0"/>
    <x v="5"/>
    <x v="1"/>
    <x v="0"/>
    <x v="96"/>
    <n v="44244"/>
    <x v="0"/>
    <x v="0"/>
    <m/>
    <n v="0.5"/>
    <n v="56.496899999999997"/>
    <x v="2"/>
    <n v="15"/>
    <n v="140"/>
    <n v="70"/>
    <n v="70"/>
    <n v="56.496899999999997"/>
    <n v="126.4969"/>
    <n v="126.4969"/>
    <s v="Tue"/>
    <s v="Wed"/>
    <x v="16"/>
    <n v="0"/>
  </r>
  <r>
    <s v="A00409"/>
    <x v="0"/>
    <x v="5"/>
    <x v="1"/>
    <x v="0"/>
    <x v="96"/>
    <n v="44245"/>
    <x v="0"/>
    <x v="0"/>
    <m/>
    <n v="0.5"/>
    <n v="269.95400000000001"/>
    <x v="0"/>
    <n v="16"/>
    <n v="140"/>
    <n v="70"/>
    <n v="70"/>
    <n v="269.95400000000001"/>
    <n v="339.95400000000001"/>
    <n v="339.95400000000001"/>
    <s v="Tue"/>
    <s v="Thu"/>
    <x v="2"/>
    <n v="0"/>
  </r>
  <r>
    <s v="A00410"/>
    <x v="8"/>
    <x v="5"/>
    <x v="1"/>
    <x v="0"/>
    <x v="96"/>
    <n v="44258"/>
    <x v="0"/>
    <x v="0"/>
    <m/>
    <n v="0.5"/>
    <n v="83.231700000000004"/>
    <x v="0"/>
    <n v="29"/>
    <n v="140"/>
    <n v="70"/>
    <n v="70"/>
    <n v="83.231700000000004"/>
    <n v="153.23169999999999"/>
    <n v="153.23169999999999"/>
    <s v="Tue"/>
    <s v="Wed"/>
    <x v="4"/>
    <n v="0"/>
  </r>
  <r>
    <s v="A00411"/>
    <x v="5"/>
    <x v="3"/>
    <x v="2"/>
    <x v="0"/>
    <x v="96"/>
    <n v="44273"/>
    <x v="1"/>
    <x v="0"/>
    <m/>
    <n v="0.25"/>
    <n v="88.624799999999993"/>
    <x v="0"/>
    <n v="44"/>
    <n v="80"/>
    <n v="20"/>
    <n v="20"/>
    <n v="88.624799999999993"/>
    <n v="108.62479999999999"/>
    <n v="108.62479999999999"/>
    <s v="Tue"/>
    <s v="Thu"/>
    <x v="28"/>
    <n v="0"/>
  </r>
  <r>
    <s v="A00412"/>
    <x v="4"/>
    <x v="0"/>
    <x v="2"/>
    <x v="0"/>
    <x v="96"/>
    <n v="44341"/>
    <x v="1"/>
    <x v="0"/>
    <m/>
    <n v="0.25"/>
    <n v="40"/>
    <x v="1"/>
    <n v="112"/>
    <n v="80"/>
    <n v="20"/>
    <n v="20"/>
    <n v="40"/>
    <n v="60"/>
    <n v="60"/>
    <s v="Tue"/>
    <s v="Tue"/>
    <x v="74"/>
    <n v="0"/>
  </r>
  <r>
    <s v="A00413"/>
    <x v="1"/>
    <x v="1"/>
    <x v="0"/>
    <x v="0"/>
    <x v="97"/>
    <n v="44242"/>
    <x v="1"/>
    <x v="0"/>
    <m/>
    <n v="1.5"/>
    <n v="33.475000000000001"/>
    <x v="1"/>
    <n v="11"/>
    <n v="80"/>
    <n v="120"/>
    <n v="120"/>
    <n v="33.475000000000001"/>
    <n v="153.47499999999999"/>
    <n v="153.47499999999999"/>
    <s v="Thu"/>
    <s v="Mon"/>
    <x v="32"/>
    <n v="0"/>
  </r>
  <r>
    <s v="A00414"/>
    <x v="4"/>
    <x v="3"/>
    <x v="0"/>
    <x v="0"/>
    <x v="97"/>
    <n v="44247"/>
    <x v="0"/>
    <x v="0"/>
    <m/>
    <n v="0.25"/>
    <n v="33.8611"/>
    <x v="0"/>
    <n v="16"/>
    <n v="140"/>
    <n v="35"/>
    <n v="35"/>
    <n v="33.8611"/>
    <n v="68.861099999999993"/>
    <n v="68.861099999999993"/>
    <s v="Thu"/>
    <s v="Sat"/>
    <x v="2"/>
    <n v="0"/>
  </r>
  <r>
    <s v="A00415"/>
    <x v="1"/>
    <x v="1"/>
    <x v="2"/>
    <x v="0"/>
    <x v="97"/>
    <n v="44250"/>
    <x v="1"/>
    <x v="0"/>
    <m/>
    <n v="0.25"/>
    <n v="33.957900000000002"/>
    <x v="0"/>
    <n v="19"/>
    <n v="80"/>
    <n v="20"/>
    <n v="20"/>
    <n v="33.957900000000002"/>
    <n v="53.957900000000002"/>
    <n v="53.957900000000002"/>
    <s v="Thu"/>
    <s v="Tue"/>
    <x v="25"/>
    <n v="0"/>
  </r>
  <r>
    <s v="A00416"/>
    <x v="4"/>
    <x v="0"/>
    <x v="0"/>
    <x v="0"/>
    <x v="97"/>
    <n v="44260"/>
    <x v="1"/>
    <x v="0"/>
    <m/>
    <n v="0.5"/>
    <n v="36.890099999999997"/>
    <x v="2"/>
    <n v="29"/>
    <n v="80"/>
    <n v="40"/>
    <n v="40"/>
    <n v="36.890099999999997"/>
    <n v="76.89009999999999"/>
    <n v="76.89009999999999"/>
    <s v="Thu"/>
    <s v="Fri"/>
    <x v="4"/>
    <n v="0"/>
  </r>
  <r>
    <s v="A00417"/>
    <x v="5"/>
    <x v="0"/>
    <x v="0"/>
    <x v="0"/>
    <x v="97"/>
    <n v="44264"/>
    <x v="1"/>
    <x v="0"/>
    <m/>
    <n v="0.5"/>
    <n v="25.339500000000001"/>
    <x v="2"/>
    <n v="33"/>
    <n v="80"/>
    <n v="40"/>
    <n v="40"/>
    <n v="25.339500000000001"/>
    <n v="65.339500000000001"/>
    <n v="65.339500000000001"/>
    <s v="Thu"/>
    <s v="Tue"/>
    <x v="40"/>
    <n v="0"/>
  </r>
  <r>
    <s v="A00418"/>
    <x v="7"/>
    <x v="5"/>
    <x v="2"/>
    <x v="0"/>
    <x v="97"/>
    <n v="44270"/>
    <x v="1"/>
    <x v="0"/>
    <m/>
    <n v="0.25"/>
    <n v="30"/>
    <x v="0"/>
    <n v="39"/>
    <n v="80"/>
    <n v="20"/>
    <n v="20"/>
    <n v="30"/>
    <n v="50"/>
    <n v="50"/>
    <s v="Thu"/>
    <s v="Mon"/>
    <x v="75"/>
    <n v="0"/>
  </r>
  <r>
    <s v="A00419"/>
    <x v="5"/>
    <x v="3"/>
    <x v="0"/>
    <x v="1"/>
    <x v="98"/>
    <n v="44268"/>
    <x v="1"/>
    <x v="0"/>
    <m/>
    <n v="0.5"/>
    <n v="31.807600000000001"/>
    <x v="0"/>
    <n v="36"/>
    <n v="80"/>
    <n v="40"/>
    <n v="40"/>
    <n v="31.807600000000001"/>
    <n v="71.807600000000008"/>
    <n v="71.807600000000008"/>
    <s v="Fri"/>
    <s v="Sat"/>
    <x v="65"/>
    <n v="0"/>
  </r>
  <r>
    <s v="A00420"/>
    <x v="3"/>
    <x v="0"/>
    <x v="1"/>
    <x v="1"/>
    <x v="98"/>
    <n v="44377"/>
    <x v="1"/>
    <x v="0"/>
    <m/>
    <n v="0.5"/>
    <n v="61.17"/>
    <x v="1"/>
    <n v="145"/>
    <n v="80"/>
    <n v="40"/>
    <n v="40"/>
    <n v="61.17"/>
    <n v="101.17"/>
    <n v="101.17"/>
    <s v="Fri"/>
    <s v="Wed"/>
    <x v="76"/>
    <n v="0"/>
  </r>
  <r>
    <s v="A00421"/>
    <x v="4"/>
    <x v="0"/>
    <x v="0"/>
    <x v="0"/>
    <x v="99"/>
    <n v="44278"/>
    <x v="1"/>
    <x v="0"/>
    <m/>
    <n v="0.5"/>
    <n v="15.542999999999999"/>
    <x v="1"/>
    <n v="45"/>
    <n v="80"/>
    <n v="40"/>
    <n v="40"/>
    <n v="15.542999999999999"/>
    <n v="55.542999999999999"/>
    <n v="55.542999999999999"/>
    <s v="Sat"/>
    <s v="Tue"/>
    <x v="56"/>
    <n v="0"/>
  </r>
  <r>
    <s v="A00422"/>
    <x v="4"/>
    <x v="0"/>
    <x v="2"/>
    <x v="0"/>
    <x v="99"/>
    <n v="44286"/>
    <x v="1"/>
    <x v="0"/>
    <m/>
    <n v="0.25"/>
    <n v="72.350099999999998"/>
    <x v="0"/>
    <n v="53"/>
    <n v="80"/>
    <n v="20"/>
    <n v="20"/>
    <n v="72.350099999999998"/>
    <n v="92.350099999999998"/>
    <n v="92.350099999999998"/>
    <s v="Sat"/>
    <s v="Wed"/>
    <x v="42"/>
    <n v="0"/>
  </r>
  <r>
    <s v="A00423"/>
    <x v="0"/>
    <x v="5"/>
    <x v="2"/>
    <x v="1"/>
    <x v="100"/>
    <n v="44246"/>
    <x v="1"/>
    <x v="0"/>
    <m/>
    <n v="0.25"/>
    <n v="96.714699999999993"/>
    <x v="0"/>
    <n v="11"/>
    <n v="80"/>
    <n v="20"/>
    <n v="20"/>
    <n v="96.714699999999993"/>
    <n v="116.71469999999999"/>
    <n v="116.71469999999999"/>
    <s v="Mon"/>
    <s v="Fri"/>
    <x v="32"/>
    <n v="0"/>
  </r>
  <r>
    <s v="A00424"/>
    <x v="3"/>
    <x v="2"/>
    <x v="1"/>
    <x v="0"/>
    <x v="100"/>
    <n v="44243"/>
    <x v="1"/>
    <x v="0"/>
    <m/>
    <n v="0.5"/>
    <n v="207.89859999999999"/>
    <x v="2"/>
    <n v="8"/>
    <n v="80"/>
    <n v="40"/>
    <n v="40"/>
    <n v="207.89859999999999"/>
    <n v="247.89859999999999"/>
    <n v="247.89859999999999"/>
    <s v="Mon"/>
    <s v="Tue"/>
    <x v="39"/>
    <n v="0"/>
  </r>
  <r>
    <s v="A00425"/>
    <x v="1"/>
    <x v="1"/>
    <x v="4"/>
    <x v="0"/>
    <x v="100"/>
    <n v="44245"/>
    <x v="2"/>
    <x v="0"/>
    <m/>
    <n v="3.5"/>
    <n v="821.87300000000005"/>
    <x v="0"/>
    <n v="10"/>
    <n v="195"/>
    <n v="682.5"/>
    <n v="682.5"/>
    <n v="821.87300000000005"/>
    <n v="1504.373"/>
    <n v="1504.373"/>
    <s v="Mon"/>
    <s v="Thu"/>
    <x v="21"/>
    <n v="0"/>
  </r>
  <r>
    <s v="A00426"/>
    <x v="0"/>
    <x v="5"/>
    <x v="3"/>
    <x v="0"/>
    <x v="100"/>
    <n v="44249"/>
    <x v="0"/>
    <x v="0"/>
    <m/>
    <n v="1"/>
    <n v="118.55840000000001"/>
    <x v="0"/>
    <n v="14"/>
    <n v="140"/>
    <n v="140"/>
    <n v="140"/>
    <n v="118.55840000000001"/>
    <n v="258.55840000000001"/>
    <n v="258.55840000000001"/>
    <s v="Mon"/>
    <s v="Mon"/>
    <x v="0"/>
    <n v="0"/>
  </r>
  <r>
    <s v="A00427"/>
    <x v="3"/>
    <x v="2"/>
    <x v="0"/>
    <x v="1"/>
    <x v="101"/>
    <n v="44237"/>
    <x v="1"/>
    <x v="0"/>
    <m/>
    <n v="0.25"/>
    <n v="54.463700000000003"/>
    <x v="1"/>
    <n v="1"/>
    <n v="80"/>
    <n v="20"/>
    <n v="20"/>
    <n v="54.463700000000003"/>
    <n v="74.463700000000003"/>
    <n v="74.463700000000003"/>
    <s v="Tue"/>
    <s v="Wed"/>
    <x v="50"/>
    <n v="0"/>
  </r>
  <r>
    <s v="A00428"/>
    <x v="0"/>
    <x v="5"/>
    <x v="0"/>
    <x v="0"/>
    <x v="101"/>
    <n v="44249"/>
    <x v="0"/>
    <x v="0"/>
    <m/>
    <n v="0.25"/>
    <n v="83.441299999999998"/>
    <x v="0"/>
    <n v="13"/>
    <n v="140"/>
    <n v="35"/>
    <n v="35"/>
    <n v="83.441299999999998"/>
    <n v="118.4413"/>
    <n v="118.4413"/>
    <s v="Tue"/>
    <s v="Mon"/>
    <x v="14"/>
    <n v="0"/>
  </r>
  <r>
    <s v="A00429"/>
    <x v="0"/>
    <x v="5"/>
    <x v="0"/>
    <x v="0"/>
    <x v="101"/>
    <n v="44251"/>
    <x v="0"/>
    <x v="0"/>
    <m/>
    <n v="0.75"/>
    <n v="36"/>
    <x v="0"/>
    <n v="15"/>
    <n v="140"/>
    <n v="105"/>
    <n v="105"/>
    <n v="36"/>
    <n v="141"/>
    <n v="141"/>
    <s v="Tue"/>
    <s v="Wed"/>
    <x v="16"/>
    <n v="0"/>
  </r>
  <r>
    <s v="A00430"/>
    <x v="1"/>
    <x v="1"/>
    <x v="1"/>
    <x v="0"/>
    <x v="101"/>
    <n v="44299"/>
    <x v="1"/>
    <x v="0"/>
    <m/>
    <n v="0.5"/>
    <n v="53.43"/>
    <x v="0"/>
    <n v="63"/>
    <n v="80"/>
    <n v="40"/>
    <n v="40"/>
    <n v="53.43"/>
    <n v="93.43"/>
    <n v="93.43"/>
    <s v="Tue"/>
    <s v="Tue"/>
    <x v="77"/>
    <n v="0"/>
  </r>
  <r>
    <s v="A00431"/>
    <x v="0"/>
    <x v="5"/>
    <x v="0"/>
    <x v="0"/>
    <x v="102"/>
    <n v="44244"/>
    <x v="1"/>
    <x v="0"/>
    <m/>
    <n v="0.5"/>
    <n v="76.787999999999997"/>
    <x v="0"/>
    <n v="7"/>
    <n v="80"/>
    <n v="40"/>
    <n v="40"/>
    <n v="76.787999999999997"/>
    <n v="116.788"/>
    <n v="116.788"/>
    <s v="Wed"/>
    <s v="Wed"/>
    <x v="12"/>
    <n v="0"/>
  </r>
  <r>
    <s v="A00432"/>
    <x v="5"/>
    <x v="3"/>
    <x v="0"/>
    <x v="0"/>
    <x v="102"/>
    <n v="44249"/>
    <x v="1"/>
    <x v="1"/>
    <s v="Yes"/>
    <n v="0.25"/>
    <n v="78"/>
    <x v="3"/>
    <n v="12"/>
    <n v="80"/>
    <n v="20"/>
    <n v="0"/>
    <n v="0"/>
    <n v="98"/>
    <n v="0"/>
    <s v="Wed"/>
    <s v="Mon"/>
    <x v="19"/>
    <n v="0"/>
  </r>
  <r>
    <s v="A00433"/>
    <x v="3"/>
    <x v="3"/>
    <x v="1"/>
    <x v="0"/>
    <x v="102"/>
    <n v="44252"/>
    <x v="0"/>
    <x v="0"/>
    <m/>
    <n v="2.75"/>
    <n v="666.4434"/>
    <x v="2"/>
    <n v="15"/>
    <n v="140"/>
    <n v="385"/>
    <n v="385"/>
    <n v="666.4434"/>
    <n v="1051.4434000000001"/>
    <n v="1051.4434000000001"/>
    <s v="Wed"/>
    <s v="Thu"/>
    <x v="16"/>
    <n v="0"/>
  </r>
  <r>
    <s v="A00434"/>
    <x v="3"/>
    <x v="3"/>
    <x v="2"/>
    <x v="1"/>
    <x v="103"/>
    <n v="44254"/>
    <x v="1"/>
    <x v="0"/>
    <m/>
    <n v="0.25"/>
    <n v="19.196999999999999"/>
    <x v="2"/>
    <n v="16"/>
    <n v="80"/>
    <n v="20"/>
    <n v="20"/>
    <n v="19.196999999999999"/>
    <n v="39.197000000000003"/>
    <n v="39.197000000000003"/>
    <s v="Thu"/>
    <s v="Sat"/>
    <x v="2"/>
    <n v="0"/>
  </r>
  <r>
    <s v="A00435"/>
    <x v="1"/>
    <x v="1"/>
    <x v="0"/>
    <x v="0"/>
    <x v="103"/>
    <n v="44266"/>
    <x v="1"/>
    <x v="0"/>
    <m/>
    <n v="0.75"/>
    <n v="414.53649999999999"/>
    <x v="1"/>
    <n v="28"/>
    <n v="80"/>
    <n v="60"/>
    <n v="60"/>
    <n v="414.53649999999999"/>
    <n v="474.53649999999999"/>
    <n v="474.53649999999999"/>
    <s v="Thu"/>
    <s v="Thu"/>
    <x v="27"/>
    <n v="0"/>
  </r>
  <r>
    <s v="A00436"/>
    <x v="5"/>
    <x v="0"/>
    <x v="3"/>
    <x v="0"/>
    <x v="104"/>
    <n v="44294"/>
    <x v="1"/>
    <x v="0"/>
    <m/>
    <n v="1"/>
    <n v="19.196999999999999"/>
    <x v="0"/>
    <n v="54"/>
    <n v="80"/>
    <n v="80"/>
    <n v="80"/>
    <n v="19.196999999999999"/>
    <n v="99.197000000000003"/>
    <n v="99.197000000000003"/>
    <s v="Sat"/>
    <s v="Thu"/>
    <x v="34"/>
    <n v="0"/>
  </r>
  <r>
    <s v="A00437"/>
    <x v="0"/>
    <x v="5"/>
    <x v="4"/>
    <x v="0"/>
    <x v="105"/>
    <n v="44245"/>
    <x v="0"/>
    <x v="0"/>
    <m/>
    <n v="1"/>
    <n v="157.86000000000001"/>
    <x v="0"/>
    <n v="3"/>
    <n v="140"/>
    <n v="140"/>
    <n v="140"/>
    <n v="157.86000000000001"/>
    <n v="297.86"/>
    <n v="297.86"/>
    <s v="Mon"/>
    <s v="Thu"/>
    <x v="1"/>
    <n v="0"/>
  </r>
  <r>
    <s v="A00438"/>
    <x v="0"/>
    <x v="5"/>
    <x v="0"/>
    <x v="0"/>
    <x v="105"/>
    <n v="44251"/>
    <x v="0"/>
    <x v="0"/>
    <m/>
    <n v="0.25"/>
    <n v="160.39080000000001"/>
    <x v="0"/>
    <n v="9"/>
    <n v="140"/>
    <n v="35"/>
    <n v="35"/>
    <n v="160.39080000000001"/>
    <n v="195.39080000000001"/>
    <n v="195.39080000000001"/>
    <s v="Mon"/>
    <s v="Wed"/>
    <x v="13"/>
    <n v="0"/>
  </r>
  <r>
    <s v="A00439"/>
    <x v="0"/>
    <x v="5"/>
    <x v="0"/>
    <x v="0"/>
    <x v="105"/>
    <n v="44252"/>
    <x v="0"/>
    <x v="0"/>
    <m/>
    <n v="0.25"/>
    <n v="46.845300000000002"/>
    <x v="0"/>
    <n v="10"/>
    <n v="140"/>
    <n v="35"/>
    <n v="35"/>
    <n v="46.845300000000002"/>
    <n v="81.845300000000009"/>
    <n v="81.845300000000009"/>
    <s v="Mon"/>
    <s v="Thu"/>
    <x v="21"/>
    <n v="0"/>
  </r>
  <r>
    <s v="A00440"/>
    <x v="6"/>
    <x v="2"/>
    <x v="1"/>
    <x v="1"/>
    <x v="105"/>
    <n v="44256"/>
    <x v="0"/>
    <x v="0"/>
    <m/>
    <n v="1.25"/>
    <n v="952.06380000000001"/>
    <x v="2"/>
    <n v="14"/>
    <n v="140"/>
    <n v="175"/>
    <n v="175"/>
    <n v="952.06380000000001"/>
    <n v="1127.0637999999999"/>
    <n v="1127.0637999999999"/>
    <s v="Mon"/>
    <s v="Mon"/>
    <x v="0"/>
    <n v="0"/>
  </r>
  <r>
    <s v="A00441"/>
    <x v="4"/>
    <x v="0"/>
    <x v="2"/>
    <x v="0"/>
    <x v="106"/>
    <n v="44258"/>
    <x v="1"/>
    <x v="0"/>
    <m/>
    <n v="0.25"/>
    <n v="17.420000000000002"/>
    <x v="0"/>
    <n v="15"/>
    <n v="80"/>
    <n v="20"/>
    <n v="20"/>
    <n v="17.420000000000002"/>
    <n v="37.42"/>
    <n v="37.42"/>
    <s v="Tue"/>
    <s v="Wed"/>
    <x v="16"/>
    <n v="0"/>
  </r>
  <r>
    <s v="A00442"/>
    <x v="3"/>
    <x v="2"/>
    <x v="1"/>
    <x v="0"/>
    <x v="106"/>
    <n v="44263"/>
    <x v="0"/>
    <x v="0"/>
    <m/>
    <n v="0.5"/>
    <n v="202"/>
    <x v="2"/>
    <n v="20"/>
    <n v="140"/>
    <n v="70"/>
    <n v="70"/>
    <n v="202"/>
    <n v="272"/>
    <n v="272"/>
    <s v="Tue"/>
    <s v="Mon"/>
    <x v="7"/>
    <n v="0"/>
  </r>
  <r>
    <s v="A00443"/>
    <x v="5"/>
    <x v="3"/>
    <x v="0"/>
    <x v="0"/>
    <x v="107"/>
    <n v="44249"/>
    <x v="1"/>
    <x v="0"/>
    <m/>
    <n v="0.75"/>
    <n v="137.13"/>
    <x v="0"/>
    <n v="5"/>
    <n v="80"/>
    <n v="60"/>
    <n v="60"/>
    <n v="137.13"/>
    <n v="197.13"/>
    <n v="197.13"/>
    <s v="Wed"/>
    <s v="Mon"/>
    <x v="46"/>
    <n v="0"/>
  </r>
  <r>
    <s v="A00444"/>
    <x v="4"/>
    <x v="0"/>
    <x v="0"/>
    <x v="0"/>
    <x v="107"/>
    <n v="44256"/>
    <x v="1"/>
    <x v="0"/>
    <m/>
    <n v="0.5"/>
    <n v="180"/>
    <x v="2"/>
    <n v="12"/>
    <n v="80"/>
    <n v="40"/>
    <n v="40"/>
    <n v="180"/>
    <n v="220"/>
    <n v="220"/>
    <s v="Wed"/>
    <s v="Mon"/>
    <x v="19"/>
    <n v="0"/>
  </r>
  <r>
    <s v="A00445"/>
    <x v="2"/>
    <x v="0"/>
    <x v="0"/>
    <x v="0"/>
    <x v="107"/>
    <n v="44256"/>
    <x v="1"/>
    <x v="0"/>
    <m/>
    <n v="0.25"/>
    <n v="255.3433"/>
    <x v="2"/>
    <n v="12"/>
    <n v="80"/>
    <n v="20"/>
    <n v="20"/>
    <n v="255.3433"/>
    <n v="275.3433"/>
    <n v="275.3433"/>
    <s v="Wed"/>
    <s v="Mon"/>
    <x v="19"/>
    <n v="0"/>
  </r>
  <r>
    <s v="A00446"/>
    <x v="3"/>
    <x v="0"/>
    <x v="2"/>
    <x v="0"/>
    <x v="107"/>
    <n v="44257"/>
    <x v="1"/>
    <x v="0"/>
    <m/>
    <n v="0.25"/>
    <n v="48.372999999999998"/>
    <x v="1"/>
    <n v="13"/>
    <n v="80"/>
    <n v="20"/>
    <n v="20"/>
    <n v="48.372999999999998"/>
    <n v="68.37299999999999"/>
    <n v="68.37299999999999"/>
    <s v="Wed"/>
    <s v="Tue"/>
    <x v="14"/>
    <n v="0"/>
  </r>
  <r>
    <s v="A00447"/>
    <x v="0"/>
    <x v="5"/>
    <x v="2"/>
    <x v="0"/>
    <x v="107"/>
    <n v="44263"/>
    <x v="1"/>
    <x v="0"/>
    <m/>
    <n v="0.25"/>
    <n v="40.200000000000003"/>
    <x v="0"/>
    <n v="19"/>
    <n v="80"/>
    <n v="20"/>
    <n v="20"/>
    <n v="40.200000000000003"/>
    <n v="60.2"/>
    <n v="60.2"/>
    <s v="Wed"/>
    <s v="Mon"/>
    <x v="25"/>
    <n v="0"/>
  </r>
  <r>
    <s v="A00448"/>
    <x v="2"/>
    <x v="2"/>
    <x v="2"/>
    <x v="0"/>
    <x v="108"/>
    <n v="44261"/>
    <x v="1"/>
    <x v="0"/>
    <m/>
    <n v="0.25"/>
    <n v="61.4985"/>
    <x v="0"/>
    <n v="16"/>
    <n v="80"/>
    <n v="20"/>
    <n v="20"/>
    <n v="61.4985"/>
    <n v="81.498500000000007"/>
    <n v="81.498500000000007"/>
    <s v="Thu"/>
    <s v="Sat"/>
    <x v="2"/>
    <n v="0"/>
  </r>
  <r>
    <s v="A00449"/>
    <x v="3"/>
    <x v="0"/>
    <x v="1"/>
    <x v="0"/>
    <x v="108"/>
    <n v="44257"/>
    <x v="1"/>
    <x v="0"/>
    <m/>
    <n v="0.5"/>
    <n v="42.66"/>
    <x v="0"/>
    <n v="12"/>
    <n v="80"/>
    <n v="40"/>
    <n v="40"/>
    <n v="42.66"/>
    <n v="82.66"/>
    <n v="82.66"/>
    <s v="Thu"/>
    <s v="Tue"/>
    <x v="19"/>
    <n v="0"/>
  </r>
  <r>
    <s v="A00450"/>
    <x v="0"/>
    <x v="5"/>
    <x v="1"/>
    <x v="0"/>
    <x v="108"/>
    <n v="44265"/>
    <x v="1"/>
    <x v="0"/>
    <m/>
    <n v="0.5"/>
    <n v="16.420000000000002"/>
    <x v="4"/>
    <n v="20"/>
    <n v="80"/>
    <n v="40"/>
    <n v="40"/>
    <n v="16.420000000000002"/>
    <n v="56.42"/>
    <n v="56.42"/>
    <s v="Thu"/>
    <s v="Wed"/>
    <x v="7"/>
    <n v="0"/>
  </r>
  <r>
    <s v="A00451"/>
    <x v="5"/>
    <x v="3"/>
    <x v="0"/>
    <x v="0"/>
    <x v="109"/>
    <n v="44264"/>
    <x v="0"/>
    <x v="0"/>
    <m/>
    <n v="0.5"/>
    <n v="31.807600000000001"/>
    <x v="0"/>
    <n v="18"/>
    <n v="140"/>
    <n v="70"/>
    <n v="70"/>
    <n v="31.807600000000001"/>
    <n v="101.80760000000001"/>
    <n v="101.80760000000001"/>
    <s v="Fri"/>
    <s v="Tue"/>
    <x v="17"/>
    <n v="0"/>
  </r>
  <r>
    <s v="A00452"/>
    <x v="0"/>
    <x v="5"/>
    <x v="0"/>
    <x v="0"/>
    <x v="110"/>
    <n v="44284"/>
    <x v="0"/>
    <x v="0"/>
    <m/>
    <n v="0.5"/>
    <n v="239.96940000000001"/>
    <x v="0"/>
    <n v="35"/>
    <n v="140"/>
    <n v="70"/>
    <n v="70"/>
    <n v="239.96940000000001"/>
    <n v="309.96940000000001"/>
    <n v="309.96940000000001"/>
    <s v="Mon"/>
    <s v="Mon"/>
    <x v="31"/>
    <n v="0"/>
  </r>
  <r>
    <s v="A00453"/>
    <x v="2"/>
    <x v="3"/>
    <x v="3"/>
    <x v="0"/>
    <x v="111"/>
    <n v="44257"/>
    <x v="1"/>
    <x v="0"/>
    <m/>
    <n v="1"/>
    <n v="90"/>
    <x v="2"/>
    <n v="7"/>
    <n v="80"/>
    <n v="80"/>
    <n v="80"/>
    <n v="90"/>
    <n v="170"/>
    <n v="170"/>
    <s v="Tue"/>
    <s v="Tue"/>
    <x v="12"/>
    <n v="0"/>
  </r>
  <r>
    <s v="A00454"/>
    <x v="1"/>
    <x v="1"/>
    <x v="2"/>
    <x v="0"/>
    <x v="111"/>
    <n v="44271"/>
    <x v="1"/>
    <x v="0"/>
    <m/>
    <n v="0.25"/>
    <n v="16.25"/>
    <x v="0"/>
    <n v="21"/>
    <n v="80"/>
    <n v="20"/>
    <n v="20"/>
    <n v="16.25"/>
    <n v="36.25"/>
    <n v="36.25"/>
    <s v="Tue"/>
    <s v="Tue"/>
    <x v="22"/>
    <n v="0"/>
  </r>
  <r>
    <s v="A00455"/>
    <x v="2"/>
    <x v="2"/>
    <x v="0"/>
    <x v="0"/>
    <x v="111"/>
    <n v="44287"/>
    <x v="0"/>
    <x v="0"/>
    <m/>
    <n v="0.25"/>
    <n v="269.40269999999998"/>
    <x v="2"/>
    <n v="37"/>
    <n v="140"/>
    <n v="35"/>
    <n v="35"/>
    <n v="269.40269999999998"/>
    <n v="304.40269999999998"/>
    <n v="304.40269999999998"/>
    <s v="Tue"/>
    <s v="Thu"/>
    <x v="44"/>
    <n v="0"/>
  </r>
  <r>
    <s v="A00456"/>
    <x v="1"/>
    <x v="1"/>
    <x v="2"/>
    <x v="0"/>
    <x v="112"/>
    <n v="44270"/>
    <x v="1"/>
    <x v="0"/>
    <m/>
    <n v="0.25"/>
    <n v="33.497100000000003"/>
    <x v="0"/>
    <n v="19"/>
    <n v="80"/>
    <n v="20"/>
    <n v="20"/>
    <n v="33.497100000000003"/>
    <n v="53.497100000000003"/>
    <n v="53.497100000000003"/>
    <s v="Wed"/>
    <s v="Mon"/>
    <x v="25"/>
    <n v="0"/>
  </r>
  <r>
    <s v="A00457"/>
    <x v="2"/>
    <x v="3"/>
    <x v="0"/>
    <x v="0"/>
    <x v="113"/>
    <n v="44263"/>
    <x v="1"/>
    <x v="0"/>
    <m/>
    <n v="0.25"/>
    <n v="305.46260000000001"/>
    <x v="0"/>
    <n v="11"/>
    <n v="80"/>
    <n v="20"/>
    <n v="20"/>
    <n v="305.46260000000001"/>
    <n v="325.46260000000001"/>
    <n v="325.46260000000001"/>
    <s v="Thu"/>
    <s v="Mon"/>
    <x v="32"/>
    <n v="0"/>
  </r>
  <r>
    <s v="A00458"/>
    <x v="1"/>
    <x v="1"/>
    <x v="1"/>
    <x v="0"/>
    <x v="113"/>
    <n v="44270"/>
    <x v="1"/>
    <x v="0"/>
    <m/>
    <n v="0.75"/>
    <n v="50.672400000000003"/>
    <x v="1"/>
    <n v="18"/>
    <n v="80"/>
    <n v="60"/>
    <n v="60"/>
    <n v="50.672400000000003"/>
    <n v="110.67240000000001"/>
    <n v="110.67240000000001"/>
    <s v="Thu"/>
    <s v="Mon"/>
    <x v="17"/>
    <n v="0"/>
  </r>
  <r>
    <s v="A00459"/>
    <x v="1"/>
    <x v="1"/>
    <x v="1"/>
    <x v="0"/>
    <x v="113"/>
    <n v="44271"/>
    <x v="1"/>
    <x v="0"/>
    <m/>
    <n v="0.5"/>
    <n v="45.63"/>
    <x v="1"/>
    <n v="19"/>
    <n v="80"/>
    <n v="40"/>
    <n v="40"/>
    <n v="45.63"/>
    <n v="85.63"/>
    <n v="85.63"/>
    <s v="Thu"/>
    <s v="Tue"/>
    <x v="25"/>
    <n v="0"/>
  </r>
  <r>
    <s v="A00460"/>
    <x v="4"/>
    <x v="0"/>
    <x v="1"/>
    <x v="0"/>
    <x v="113"/>
    <n v="44279"/>
    <x v="1"/>
    <x v="0"/>
    <m/>
    <n v="1"/>
    <n v="42.66"/>
    <x v="2"/>
    <n v="27"/>
    <n v="80"/>
    <n v="80"/>
    <n v="80"/>
    <n v="42.66"/>
    <n v="122.66"/>
    <n v="122.66"/>
    <s v="Thu"/>
    <s v="Wed"/>
    <x v="47"/>
    <n v="0"/>
  </r>
  <r>
    <s v="A00461"/>
    <x v="2"/>
    <x v="3"/>
    <x v="0"/>
    <x v="0"/>
    <x v="113"/>
    <n v="44293"/>
    <x v="1"/>
    <x v="0"/>
    <m/>
    <n v="0.25"/>
    <n v="38.698399999999999"/>
    <x v="1"/>
    <n v="41"/>
    <n v="80"/>
    <n v="20"/>
    <n v="20"/>
    <n v="38.698399999999999"/>
    <n v="58.698399999999999"/>
    <n v="58.698399999999999"/>
    <s v="Thu"/>
    <s v="Wed"/>
    <x v="41"/>
    <n v="0"/>
  </r>
  <r>
    <s v="A00462"/>
    <x v="2"/>
    <x v="2"/>
    <x v="0"/>
    <x v="0"/>
    <x v="114"/>
    <n v="44270"/>
    <x v="1"/>
    <x v="0"/>
    <m/>
    <n v="0.25"/>
    <n v="164.22120000000001"/>
    <x v="0"/>
    <n v="14"/>
    <n v="80"/>
    <n v="20"/>
    <n v="20"/>
    <n v="164.22120000000001"/>
    <n v="184.22120000000001"/>
    <n v="184.22120000000001"/>
    <s v="Mon"/>
    <s v="Mon"/>
    <x v="0"/>
    <n v="0"/>
  </r>
  <r>
    <s v="A00463"/>
    <x v="4"/>
    <x v="0"/>
    <x v="1"/>
    <x v="0"/>
    <x v="114"/>
    <n v="44270"/>
    <x v="0"/>
    <x v="0"/>
    <m/>
    <n v="0.5"/>
    <n v="24.38"/>
    <x v="0"/>
    <n v="14"/>
    <n v="140"/>
    <n v="70"/>
    <n v="70"/>
    <n v="24.38"/>
    <n v="94.38"/>
    <n v="94.38"/>
    <s v="Mon"/>
    <s v="Mon"/>
    <x v="0"/>
    <n v="0"/>
  </r>
  <r>
    <s v="A00464"/>
    <x v="1"/>
    <x v="1"/>
    <x v="0"/>
    <x v="0"/>
    <x v="114"/>
    <n v="44279"/>
    <x v="1"/>
    <x v="0"/>
    <m/>
    <n v="0.25"/>
    <n v="267.94040000000001"/>
    <x v="1"/>
    <n v="23"/>
    <n v="80"/>
    <n v="20"/>
    <n v="20"/>
    <n v="267.94040000000001"/>
    <n v="287.94040000000001"/>
    <n v="287.94040000000001"/>
    <s v="Mon"/>
    <s v="Wed"/>
    <x v="23"/>
    <n v="0"/>
  </r>
  <r>
    <s v="A00465"/>
    <x v="8"/>
    <x v="5"/>
    <x v="0"/>
    <x v="0"/>
    <x v="114"/>
    <n v="44299"/>
    <x v="0"/>
    <x v="0"/>
    <m/>
    <n v="0.5"/>
    <n v="175.8682"/>
    <x v="0"/>
    <n v="43"/>
    <n v="140"/>
    <n v="70"/>
    <n v="70"/>
    <n v="175.8682"/>
    <n v="245.8682"/>
    <n v="245.8682"/>
    <s v="Mon"/>
    <s v="Tue"/>
    <x v="55"/>
    <n v="0"/>
  </r>
  <r>
    <s v="A00466"/>
    <x v="2"/>
    <x v="2"/>
    <x v="2"/>
    <x v="0"/>
    <x v="114"/>
    <n v="44306"/>
    <x v="1"/>
    <x v="1"/>
    <s v="Yes"/>
    <n v="0.25"/>
    <n v="81.12"/>
    <x v="3"/>
    <n v="50"/>
    <n v="80"/>
    <n v="20"/>
    <n v="0"/>
    <n v="0"/>
    <n v="101.12"/>
    <n v="0"/>
    <s v="Mon"/>
    <s v="Tue"/>
    <x v="9"/>
    <n v="0"/>
  </r>
  <r>
    <s v="A00467"/>
    <x v="0"/>
    <x v="5"/>
    <x v="0"/>
    <x v="0"/>
    <x v="114"/>
    <n v="44315"/>
    <x v="0"/>
    <x v="1"/>
    <s v="Yes"/>
    <n v="1"/>
    <n v="9.98"/>
    <x v="3"/>
    <n v="59"/>
    <n v="140"/>
    <n v="140"/>
    <n v="0"/>
    <n v="0"/>
    <n v="149.97999999999999"/>
    <n v="0"/>
    <s v="Mon"/>
    <s v="Thu"/>
    <x v="78"/>
    <n v="0"/>
  </r>
  <r>
    <s v="A00468"/>
    <x v="3"/>
    <x v="0"/>
    <x v="0"/>
    <x v="0"/>
    <x v="115"/>
    <n v="44264"/>
    <x v="1"/>
    <x v="0"/>
    <m/>
    <n v="1.25"/>
    <n v="340.70060000000001"/>
    <x v="0"/>
    <n v="7"/>
    <n v="80"/>
    <n v="100"/>
    <n v="100"/>
    <n v="340.70060000000001"/>
    <n v="440.70060000000001"/>
    <n v="440.70060000000001"/>
    <s v="Tue"/>
    <s v="Tue"/>
    <x v="12"/>
    <n v="0"/>
  </r>
  <r>
    <s v="A00469"/>
    <x v="3"/>
    <x v="0"/>
    <x v="1"/>
    <x v="1"/>
    <x v="115"/>
    <n v="44265"/>
    <x v="1"/>
    <x v="0"/>
    <m/>
    <n v="0.75"/>
    <n v="22.84"/>
    <x v="1"/>
    <n v="8"/>
    <n v="80"/>
    <n v="60"/>
    <n v="60"/>
    <n v="22.84"/>
    <n v="82.84"/>
    <n v="82.84"/>
    <s v="Tue"/>
    <s v="Wed"/>
    <x v="39"/>
    <n v="0"/>
  </r>
  <r>
    <s v="A00470"/>
    <x v="1"/>
    <x v="1"/>
    <x v="1"/>
    <x v="0"/>
    <x v="115"/>
    <n v="44266"/>
    <x v="1"/>
    <x v="0"/>
    <m/>
    <n v="0.5"/>
    <n v="3.5750000000000002"/>
    <x v="0"/>
    <n v="9"/>
    <n v="80"/>
    <n v="40"/>
    <n v="40"/>
    <n v="3.5750000000000002"/>
    <n v="43.575000000000003"/>
    <n v="43.575000000000003"/>
    <s v="Tue"/>
    <s v="Thu"/>
    <x v="13"/>
    <n v="0"/>
  </r>
  <r>
    <s v="A00471"/>
    <x v="1"/>
    <x v="1"/>
    <x v="0"/>
    <x v="0"/>
    <x v="115"/>
    <n v="44266"/>
    <x v="1"/>
    <x v="0"/>
    <m/>
    <n v="0.25"/>
    <n v="16.25"/>
    <x v="0"/>
    <n v="9"/>
    <n v="80"/>
    <n v="20"/>
    <n v="20"/>
    <n v="16.25"/>
    <n v="36.25"/>
    <n v="36.25"/>
    <s v="Tue"/>
    <s v="Thu"/>
    <x v="13"/>
    <n v="0"/>
  </r>
  <r>
    <s v="A00472"/>
    <x v="2"/>
    <x v="3"/>
    <x v="1"/>
    <x v="0"/>
    <x v="115"/>
    <n v="44275"/>
    <x v="1"/>
    <x v="0"/>
    <m/>
    <n v="0.75"/>
    <n v="19.196999999999999"/>
    <x v="1"/>
    <n v="18"/>
    <n v="80"/>
    <n v="60"/>
    <n v="60"/>
    <n v="19.196999999999999"/>
    <n v="79.197000000000003"/>
    <n v="79.197000000000003"/>
    <s v="Tue"/>
    <s v="Sat"/>
    <x v="17"/>
    <n v="0"/>
  </r>
  <r>
    <s v="A00473"/>
    <x v="5"/>
    <x v="2"/>
    <x v="2"/>
    <x v="0"/>
    <x v="115"/>
    <n v="44271"/>
    <x v="1"/>
    <x v="0"/>
    <m/>
    <n v="0.25"/>
    <n v="73.508899999999997"/>
    <x v="1"/>
    <n v="14"/>
    <n v="80"/>
    <n v="20"/>
    <n v="20"/>
    <n v="73.508899999999997"/>
    <n v="93.508899999999997"/>
    <n v="93.508899999999997"/>
    <s v="Tue"/>
    <s v="Tue"/>
    <x v="0"/>
    <n v="0"/>
  </r>
  <r>
    <s v="A00474"/>
    <x v="2"/>
    <x v="3"/>
    <x v="0"/>
    <x v="0"/>
    <x v="115"/>
    <n v="44278"/>
    <x v="1"/>
    <x v="0"/>
    <m/>
    <n v="0.25"/>
    <n v="144"/>
    <x v="1"/>
    <n v="21"/>
    <n v="80"/>
    <n v="20"/>
    <n v="20"/>
    <n v="144"/>
    <n v="164"/>
    <n v="164"/>
    <s v="Tue"/>
    <s v="Tue"/>
    <x v="22"/>
    <n v="0"/>
  </r>
  <r>
    <s v="A00475"/>
    <x v="5"/>
    <x v="3"/>
    <x v="4"/>
    <x v="0"/>
    <x v="115"/>
    <n v="44278"/>
    <x v="1"/>
    <x v="0"/>
    <s v="Yes"/>
    <n v="2"/>
    <n v="94.71"/>
    <x v="2"/>
    <n v="21"/>
    <n v="80"/>
    <n v="160"/>
    <n v="160"/>
    <n v="0"/>
    <n v="254.70999999999998"/>
    <n v="160"/>
    <s v="Tue"/>
    <s v="Tue"/>
    <x v="22"/>
    <n v="0"/>
  </r>
  <r>
    <s v="A00476"/>
    <x v="2"/>
    <x v="3"/>
    <x v="0"/>
    <x v="1"/>
    <x v="116"/>
    <n v="44264"/>
    <x v="0"/>
    <x v="0"/>
    <m/>
    <n v="0.25"/>
    <n v="41.153799999999997"/>
    <x v="2"/>
    <n v="6"/>
    <n v="140"/>
    <n v="35"/>
    <n v="35"/>
    <n v="41.153799999999997"/>
    <n v="76.15379999999999"/>
    <n v="76.15379999999999"/>
    <s v="Wed"/>
    <s v="Tue"/>
    <x v="60"/>
    <n v="0"/>
  </r>
  <r>
    <s v="A00477"/>
    <x v="8"/>
    <x v="5"/>
    <x v="1"/>
    <x v="0"/>
    <x v="116"/>
    <n v="44292"/>
    <x v="0"/>
    <x v="0"/>
    <m/>
    <n v="0.5"/>
    <n v="76.9499"/>
    <x v="2"/>
    <n v="34"/>
    <n v="140"/>
    <n v="70"/>
    <n v="70"/>
    <n v="76.9499"/>
    <n v="146.94990000000001"/>
    <n v="146.94990000000001"/>
    <s v="Wed"/>
    <s v="Tue"/>
    <x v="5"/>
    <n v="0"/>
  </r>
  <r>
    <s v="A00478"/>
    <x v="4"/>
    <x v="0"/>
    <x v="0"/>
    <x v="0"/>
    <x v="116"/>
    <n v="44312"/>
    <x v="1"/>
    <x v="0"/>
    <m/>
    <n v="0.5"/>
    <n v="25.24"/>
    <x v="1"/>
    <n v="54"/>
    <n v="80"/>
    <n v="40"/>
    <n v="40"/>
    <n v="25.24"/>
    <n v="65.239999999999995"/>
    <n v="65.239999999999995"/>
    <s v="Wed"/>
    <s v="Mon"/>
    <x v="34"/>
    <n v="0"/>
  </r>
  <r>
    <s v="A00479"/>
    <x v="3"/>
    <x v="3"/>
    <x v="0"/>
    <x v="1"/>
    <x v="116"/>
    <n v="44329"/>
    <x v="0"/>
    <x v="0"/>
    <m/>
    <n v="0.75"/>
    <n v="572.62689999999998"/>
    <x v="2"/>
    <n v="71"/>
    <n v="140"/>
    <n v="105"/>
    <n v="105"/>
    <n v="572.62689999999998"/>
    <n v="677.62689999999998"/>
    <n v="677.62689999999998"/>
    <s v="Wed"/>
    <s v="Thu"/>
    <x v="79"/>
    <n v="0"/>
  </r>
  <r>
    <s v="A00480"/>
    <x v="1"/>
    <x v="3"/>
    <x v="1"/>
    <x v="0"/>
    <x v="116"/>
    <n v="44389"/>
    <x v="0"/>
    <x v="0"/>
    <m/>
    <n v="1.25"/>
    <n v="361.90370000000001"/>
    <x v="0"/>
    <n v="131"/>
    <n v="140"/>
    <n v="175"/>
    <n v="175"/>
    <n v="361.90370000000001"/>
    <n v="536.90370000000007"/>
    <n v="536.90370000000007"/>
    <s v="Wed"/>
    <s v="Mon"/>
    <x v="80"/>
    <n v="0"/>
  </r>
  <r>
    <s v="A00481"/>
    <x v="3"/>
    <x v="2"/>
    <x v="0"/>
    <x v="0"/>
    <x v="117"/>
    <n v="44263"/>
    <x v="1"/>
    <x v="0"/>
    <m/>
    <n v="0.25"/>
    <n v="110.2272"/>
    <x v="0"/>
    <n v="4"/>
    <n v="80"/>
    <n v="20"/>
    <n v="20"/>
    <n v="110.2272"/>
    <n v="130.22719999999998"/>
    <n v="130.22719999999998"/>
    <s v="Thu"/>
    <s v="Mon"/>
    <x v="18"/>
    <n v="0"/>
  </r>
  <r>
    <s v="A00482"/>
    <x v="1"/>
    <x v="1"/>
    <x v="0"/>
    <x v="0"/>
    <x v="117"/>
    <n v="44270"/>
    <x v="1"/>
    <x v="0"/>
    <m/>
    <n v="0.25"/>
    <n v="33.910499999999999"/>
    <x v="0"/>
    <n v="11"/>
    <n v="80"/>
    <n v="20"/>
    <n v="20"/>
    <n v="33.910499999999999"/>
    <n v="53.910499999999999"/>
    <n v="53.910499999999999"/>
    <s v="Thu"/>
    <s v="Mon"/>
    <x v="32"/>
    <n v="0"/>
  </r>
  <r>
    <s v="A00483"/>
    <x v="0"/>
    <x v="5"/>
    <x v="0"/>
    <x v="0"/>
    <x v="117"/>
    <n v="44279"/>
    <x v="0"/>
    <x v="0"/>
    <m/>
    <n v="0.25"/>
    <n v="19"/>
    <x v="0"/>
    <n v="20"/>
    <n v="140"/>
    <n v="35"/>
    <n v="35"/>
    <n v="19"/>
    <n v="54"/>
    <n v="54"/>
    <s v="Thu"/>
    <s v="Wed"/>
    <x v="7"/>
    <n v="0"/>
  </r>
  <r>
    <s v="A00484"/>
    <x v="4"/>
    <x v="0"/>
    <x v="4"/>
    <x v="0"/>
    <x v="117"/>
    <n v="44279"/>
    <x v="1"/>
    <x v="0"/>
    <m/>
    <n v="1.25"/>
    <n v="294.77999999999997"/>
    <x v="1"/>
    <n v="20"/>
    <n v="80"/>
    <n v="100"/>
    <n v="100"/>
    <n v="294.77999999999997"/>
    <n v="394.78"/>
    <n v="394.78"/>
    <s v="Thu"/>
    <s v="Wed"/>
    <x v="7"/>
    <n v="0"/>
  </r>
  <r>
    <s v="A00485"/>
    <x v="8"/>
    <x v="5"/>
    <x v="0"/>
    <x v="0"/>
    <x v="117"/>
    <n v="44312"/>
    <x v="0"/>
    <x v="0"/>
    <m/>
    <n v="0.25"/>
    <n v="83.231700000000004"/>
    <x v="0"/>
    <n v="53"/>
    <n v="140"/>
    <n v="35"/>
    <n v="35"/>
    <n v="83.231700000000004"/>
    <n v="118.2317"/>
    <n v="118.2317"/>
    <s v="Thu"/>
    <s v="Mon"/>
    <x v="42"/>
    <n v="0"/>
  </r>
  <r>
    <s v="A00486"/>
    <x v="1"/>
    <x v="1"/>
    <x v="0"/>
    <x v="0"/>
    <x v="118"/>
    <n v="44271"/>
    <x v="1"/>
    <x v="0"/>
    <m/>
    <n v="0.75"/>
    <n v="103.0842"/>
    <x v="0"/>
    <n v="8"/>
    <n v="80"/>
    <n v="60"/>
    <n v="60"/>
    <n v="103.0842"/>
    <n v="163.08420000000001"/>
    <n v="163.08420000000001"/>
    <s v="Mon"/>
    <s v="Tue"/>
    <x v="39"/>
    <n v="0"/>
  </r>
  <r>
    <s v="A00487"/>
    <x v="2"/>
    <x v="2"/>
    <x v="1"/>
    <x v="0"/>
    <x v="118"/>
    <n v="44271"/>
    <x v="0"/>
    <x v="0"/>
    <m/>
    <n v="0.5"/>
    <n v="144.30529999999999"/>
    <x v="2"/>
    <n v="8"/>
    <n v="140"/>
    <n v="70"/>
    <n v="70"/>
    <n v="144.30529999999999"/>
    <n v="214.30529999999999"/>
    <n v="214.30529999999999"/>
    <s v="Mon"/>
    <s v="Tue"/>
    <x v="39"/>
    <n v="0"/>
  </r>
  <r>
    <s v="A00488"/>
    <x v="0"/>
    <x v="5"/>
    <x v="0"/>
    <x v="0"/>
    <x v="118"/>
    <n v="44280"/>
    <x v="0"/>
    <x v="0"/>
    <m/>
    <n v="0.25"/>
    <n v="39"/>
    <x v="0"/>
    <n v="17"/>
    <n v="140"/>
    <n v="35"/>
    <n v="35"/>
    <n v="39"/>
    <n v="74"/>
    <n v="74"/>
    <s v="Mon"/>
    <s v="Thu"/>
    <x v="11"/>
    <n v="0"/>
  </r>
  <r>
    <s v="A00489"/>
    <x v="2"/>
    <x v="3"/>
    <x v="4"/>
    <x v="0"/>
    <x v="118"/>
    <n v="44282"/>
    <x v="0"/>
    <x v="0"/>
    <m/>
    <n v="2.5"/>
    <n v="224"/>
    <x v="2"/>
    <n v="19"/>
    <n v="140"/>
    <n v="350"/>
    <n v="350"/>
    <n v="224"/>
    <n v="574"/>
    <n v="574"/>
    <s v="Mon"/>
    <s v="Sat"/>
    <x v="25"/>
    <n v="0"/>
  </r>
  <r>
    <s v="A00490"/>
    <x v="1"/>
    <x v="1"/>
    <x v="0"/>
    <x v="0"/>
    <x v="118"/>
    <n v="44359"/>
    <x v="1"/>
    <x v="0"/>
    <m/>
    <n v="0.5"/>
    <n v="475.54"/>
    <x v="0"/>
    <n v="96"/>
    <n v="80"/>
    <n v="40"/>
    <n v="40"/>
    <n v="475.54"/>
    <n v="515.54"/>
    <n v="515.54"/>
    <s v="Mon"/>
    <s v="Sat"/>
    <x v="48"/>
    <n v="0"/>
  </r>
  <r>
    <s v="A00491"/>
    <x v="2"/>
    <x v="0"/>
    <x v="0"/>
    <x v="0"/>
    <x v="119"/>
    <n v="44271"/>
    <x v="1"/>
    <x v="0"/>
    <m/>
    <n v="1"/>
    <n v="46.036799999999999"/>
    <x v="2"/>
    <n v="7"/>
    <n v="80"/>
    <n v="80"/>
    <n v="80"/>
    <n v="46.036799999999999"/>
    <n v="126.0368"/>
    <n v="126.0368"/>
    <s v="Tue"/>
    <s v="Tue"/>
    <x v="12"/>
    <n v="0"/>
  </r>
  <r>
    <s v="A00492"/>
    <x v="1"/>
    <x v="1"/>
    <x v="0"/>
    <x v="0"/>
    <x v="119"/>
    <n v="44271"/>
    <x v="1"/>
    <x v="0"/>
    <m/>
    <n v="0.75"/>
    <n v="294.5514"/>
    <x v="0"/>
    <n v="7"/>
    <n v="80"/>
    <n v="60"/>
    <n v="60"/>
    <n v="294.5514"/>
    <n v="354.5514"/>
    <n v="354.5514"/>
    <s v="Tue"/>
    <s v="Tue"/>
    <x v="12"/>
    <n v="0"/>
  </r>
  <r>
    <s v="A00493"/>
    <x v="4"/>
    <x v="0"/>
    <x v="1"/>
    <x v="0"/>
    <x v="119"/>
    <n v="44341"/>
    <x v="0"/>
    <x v="0"/>
    <m/>
    <n v="1"/>
    <n v="28.5"/>
    <x v="1"/>
    <n v="77"/>
    <n v="140"/>
    <n v="140"/>
    <n v="140"/>
    <n v="28.5"/>
    <n v="168.5"/>
    <n v="168.5"/>
    <s v="Tue"/>
    <s v="Tue"/>
    <x v="81"/>
    <n v="0"/>
  </r>
  <r>
    <s v="A00494"/>
    <x v="8"/>
    <x v="5"/>
    <x v="4"/>
    <x v="0"/>
    <x v="120"/>
    <n v="44267"/>
    <x v="0"/>
    <x v="0"/>
    <m/>
    <n v="1.5"/>
    <n v="50"/>
    <x v="0"/>
    <n v="2"/>
    <n v="140"/>
    <n v="210"/>
    <n v="210"/>
    <n v="50"/>
    <n v="260"/>
    <n v="260"/>
    <s v="Wed"/>
    <s v="Fri"/>
    <x v="35"/>
    <n v="0"/>
  </r>
  <r>
    <s v="A00495"/>
    <x v="5"/>
    <x v="0"/>
    <x v="0"/>
    <x v="0"/>
    <x v="120"/>
    <n v="44265"/>
    <x v="1"/>
    <x v="0"/>
    <m/>
    <n v="0.5"/>
    <n v="10"/>
    <x v="0"/>
    <n v="0"/>
    <n v="80"/>
    <n v="40"/>
    <n v="40"/>
    <n v="10"/>
    <n v="50"/>
    <n v="50"/>
    <s v="Wed"/>
    <s v="Wed"/>
    <x v="73"/>
    <n v="1"/>
  </r>
  <r>
    <s v="A00496"/>
    <x v="0"/>
    <x v="5"/>
    <x v="4"/>
    <x v="1"/>
    <x v="120"/>
    <n v="44272"/>
    <x v="0"/>
    <x v="0"/>
    <m/>
    <n v="1.5"/>
    <n v="29.33"/>
    <x v="0"/>
    <n v="7"/>
    <n v="140"/>
    <n v="210"/>
    <n v="210"/>
    <n v="29.33"/>
    <n v="239.32999999999998"/>
    <n v="239.32999999999998"/>
    <s v="Wed"/>
    <s v="Wed"/>
    <x v="12"/>
    <n v="0"/>
  </r>
  <r>
    <s v="A00497"/>
    <x v="1"/>
    <x v="3"/>
    <x v="0"/>
    <x v="1"/>
    <x v="120"/>
    <n v="44272"/>
    <x v="1"/>
    <x v="0"/>
    <s v="Yes"/>
    <n v="0.25"/>
    <n v="19.196999999999999"/>
    <x v="2"/>
    <n v="7"/>
    <n v="80"/>
    <n v="20"/>
    <n v="20"/>
    <n v="0"/>
    <n v="39.197000000000003"/>
    <n v="20"/>
    <s v="Wed"/>
    <s v="Wed"/>
    <x v="12"/>
    <n v="0"/>
  </r>
  <r>
    <s v="A00498"/>
    <x v="4"/>
    <x v="0"/>
    <x v="1"/>
    <x v="0"/>
    <x v="120"/>
    <n v="44272"/>
    <x v="0"/>
    <x v="0"/>
    <m/>
    <n v="0.5"/>
    <n v="24.186499999999999"/>
    <x v="2"/>
    <n v="7"/>
    <n v="140"/>
    <n v="70"/>
    <n v="70"/>
    <n v="24.186499999999999"/>
    <n v="94.186499999999995"/>
    <n v="94.186499999999995"/>
    <s v="Wed"/>
    <s v="Wed"/>
    <x v="12"/>
    <n v="0"/>
  </r>
  <r>
    <s v="A00499"/>
    <x v="8"/>
    <x v="5"/>
    <x v="0"/>
    <x v="0"/>
    <x v="120"/>
    <n v="44273"/>
    <x v="0"/>
    <x v="0"/>
    <m/>
    <n v="0.5"/>
    <n v="159"/>
    <x v="0"/>
    <n v="8"/>
    <n v="140"/>
    <n v="70"/>
    <n v="70"/>
    <n v="159"/>
    <n v="229"/>
    <n v="229"/>
    <s v="Wed"/>
    <s v="Thu"/>
    <x v="39"/>
    <n v="0"/>
  </r>
  <r>
    <s v="A00500"/>
    <x v="5"/>
    <x v="3"/>
    <x v="0"/>
    <x v="0"/>
    <x v="120"/>
    <n v="44279"/>
    <x v="0"/>
    <x v="0"/>
    <s v="Yes"/>
    <n v="0.5"/>
    <n v="411.09530000000001"/>
    <x v="2"/>
    <n v="14"/>
    <n v="140"/>
    <n v="70"/>
    <n v="70"/>
    <n v="0"/>
    <n v="481.09530000000001"/>
    <n v="70"/>
    <s v="Wed"/>
    <s v="Wed"/>
    <x v="0"/>
    <n v="0"/>
  </r>
  <r>
    <s v="A00501"/>
    <x v="0"/>
    <x v="5"/>
    <x v="0"/>
    <x v="0"/>
    <x v="120"/>
    <n v="44294"/>
    <x v="1"/>
    <x v="0"/>
    <m/>
    <n v="0.75"/>
    <n v="58.361699999999999"/>
    <x v="0"/>
    <n v="29"/>
    <n v="80"/>
    <n v="60"/>
    <n v="60"/>
    <n v="58.361699999999999"/>
    <n v="118.3617"/>
    <n v="118.3617"/>
    <s v="Wed"/>
    <s v="Thu"/>
    <x v="4"/>
    <n v="0"/>
  </r>
  <r>
    <s v="A00502"/>
    <x v="5"/>
    <x v="3"/>
    <x v="3"/>
    <x v="0"/>
    <x v="120"/>
    <n v="44306"/>
    <x v="1"/>
    <x v="0"/>
    <s v="Yes"/>
    <n v="1.75"/>
    <n v="98.547600000000003"/>
    <x v="2"/>
    <n v="41"/>
    <n v="80"/>
    <n v="140"/>
    <n v="140"/>
    <n v="0"/>
    <n v="238.54759999999999"/>
    <n v="140"/>
    <s v="Wed"/>
    <s v="Tue"/>
    <x v="41"/>
    <n v="0"/>
  </r>
  <r>
    <s v="A00503"/>
    <x v="8"/>
    <x v="5"/>
    <x v="3"/>
    <x v="0"/>
    <x v="120"/>
    <n v="44307"/>
    <x v="0"/>
    <x v="1"/>
    <s v="Yes"/>
    <n v="2"/>
    <n v="145.14920000000001"/>
    <x v="3"/>
    <n v="42"/>
    <n v="140"/>
    <n v="280"/>
    <n v="0"/>
    <n v="0"/>
    <n v="425.14920000000001"/>
    <n v="0"/>
    <s v="Wed"/>
    <s v="Wed"/>
    <x v="33"/>
    <n v="0"/>
  </r>
  <r>
    <s v="A00504"/>
    <x v="5"/>
    <x v="3"/>
    <x v="1"/>
    <x v="0"/>
    <x v="121"/>
    <n v="44266"/>
    <x v="0"/>
    <x v="0"/>
    <m/>
    <n v="0.75"/>
    <n v="125.7273"/>
    <x v="0"/>
    <n v="0"/>
    <n v="140"/>
    <n v="105"/>
    <n v="105"/>
    <n v="125.7273"/>
    <n v="230.72730000000001"/>
    <n v="230.72730000000001"/>
    <s v="Thu"/>
    <s v="Thu"/>
    <x v="73"/>
    <n v="1"/>
  </r>
  <r>
    <s v="A00505"/>
    <x v="3"/>
    <x v="0"/>
    <x v="0"/>
    <x v="1"/>
    <x v="121"/>
    <n v="44348"/>
    <x v="1"/>
    <x v="0"/>
    <m/>
    <n v="0.25"/>
    <n v="204.28399999999999"/>
    <x v="2"/>
    <n v="82"/>
    <n v="80"/>
    <n v="20"/>
    <n v="20"/>
    <n v="204.28399999999999"/>
    <n v="224.28399999999999"/>
    <n v="224.28399999999999"/>
    <s v="Thu"/>
    <s v="Tue"/>
    <x v="82"/>
    <n v="0"/>
  </r>
  <r>
    <s v="A00506"/>
    <x v="2"/>
    <x v="2"/>
    <x v="2"/>
    <x v="0"/>
    <x v="121"/>
    <n v="44394"/>
    <x v="1"/>
    <x v="0"/>
    <m/>
    <n v="0.25"/>
    <n v="120"/>
    <x v="0"/>
    <n v="128"/>
    <n v="80"/>
    <n v="20"/>
    <n v="20"/>
    <n v="120"/>
    <n v="140"/>
    <n v="140"/>
    <s v="Thu"/>
    <s v="Sat"/>
    <x v="83"/>
    <n v="0"/>
  </r>
  <r>
    <s v="A00507"/>
    <x v="0"/>
    <x v="5"/>
    <x v="0"/>
    <x v="0"/>
    <x v="122"/>
    <n v="44282"/>
    <x v="0"/>
    <x v="0"/>
    <m/>
    <n v="1"/>
    <n v="203"/>
    <x v="0"/>
    <n v="12"/>
    <n v="140"/>
    <n v="140"/>
    <n v="140"/>
    <n v="203"/>
    <n v="343"/>
    <n v="343"/>
    <s v="Mon"/>
    <s v="Sat"/>
    <x v="19"/>
    <n v="0"/>
  </r>
  <r>
    <s v="A00508"/>
    <x v="8"/>
    <x v="5"/>
    <x v="0"/>
    <x v="0"/>
    <x v="122"/>
    <n v="44278"/>
    <x v="0"/>
    <x v="1"/>
    <s v="Yes"/>
    <n v="0.75"/>
    <n v="222.33"/>
    <x v="3"/>
    <n v="8"/>
    <n v="140"/>
    <n v="105"/>
    <n v="0"/>
    <n v="0"/>
    <n v="327.33000000000004"/>
    <n v="0"/>
    <s v="Mon"/>
    <s v="Tue"/>
    <x v="39"/>
    <n v="0"/>
  </r>
  <r>
    <s v="A00509"/>
    <x v="3"/>
    <x v="2"/>
    <x v="4"/>
    <x v="0"/>
    <x v="122"/>
    <n v="44279"/>
    <x v="0"/>
    <x v="0"/>
    <m/>
    <n v="4.75"/>
    <n v="56.4"/>
    <x v="0"/>
    <n v="9"/>
    <n v="140"/>
    <n v="665"/>
    <n v="665"/>
    <n v="56.4"/>
    <n v="721.4"/>
    <n v="721.4"/>
    <s v="Mon"/>
    <s v="Wed"/>
    <x v="13"/>
    <n v="0"/>
  </r>
  <r>
    <s v="A00510"/>
    <x v="0"/>
    <x v="5"/>
    <x v="4"/>
    <x v="0"/>
    <x v="122"/>
    <n v="44284"/>
    <x v="0"/>
    <x v="0"/>
    <s v="Yes"/>
    <n v="1"/>
    <n v="60"/>
    <x v="2"/>
    <n v="14"/>
    <n v="140"/>
    <n v="140"/>
    <n v="140"/>
    <n v="0"/>
    <n v="200"/>
    <n v="140"/>
    <s v="Mon"/>
    <s v="Mon"/>
    <x v="0"/>
    <n v="0"/>
  </r>
  <r>
    <s v="A00511"/>
    <x v="0"/>
    <x v="5"/>
    <x v="0"/>
    <x v="0"/>
    <x v="122"/>
    <n v="44286"/>
    <x v="1"/>
    <x v="0"/>
    <m/>
    <n v="0.75"/>
    <n v="21.33"/>
    <x v="0"/>
    <n v="16"/>
    <n v="80"/>
    <n v="60"/>
    <n v="60"/>
    <n v="21.33"/>
    <n v="81.33"/>
    <n v="81.33"/>
    <s v="Mon"/>
    <s v="Wed"/>
    <x v="2"/>
    <n v="0"/>
  </r>
  <r>
    <s v="A00512"/>
    <x v="0"/>
    <x v="5"/>
    <x v="2"/>
    <x v="0"/>
    <x v="122"/>
    <n v="44285"/>
    <x v="1"/>
    <x v="0"/>
    <m/>
    <n v="0.25"/>
    <n v="204.28399999999999"/>
    <x v="0"/>
    <n v="15"/>
    <n v="80"/>
    <n v="20"/>
    <n v="20"/>
    <n v="204.28399999999999"/>
    <n v="224.28399999999999"/>
    <n v="224.28399999999999"/>
    <s v="Mon"/>
    <s v="Tue"/>
    <x v="16"/>
    <n v="0"/>
  </r>
  <r>
    <s v="A00513"/>
    <x v="2"/>
    <x v="3"/>
    <x v="3"/>
    <x v="0"/>
    <x v="122"/>
    <n v="44293"/>
    <x v="1"/>
    <x v="0"/>
    <s v="Yes"/>
    <n v="1.5"/>
    <n v="95.042900000000003"/>
    <x v="2"/>
    <n v="23"/>
    <n v="80"/>
    <n v="120"/>
    <n v="120"/>
    <n v="0"/>
    <n v="215.0429"/>
    <n v="120"/>
    <s v="Mon"/>
    <s v="Wed"/>
    <x v="23"/>
    <n v="0"/>
  </r>
  <r>
    <s v="A00514"/>
    <x v="3"/>
    <x v="2"/>
    <x v="2"/>
    <x v="1"/>
    <x v="122"/>
    <n v="44305"/>
    <x v="1"/>
    <x v="0"/>
    <m/>
    <n v="0.25"/>
    <n v="23.401"/>
    <x v="0"/>
    <n v="35"/>
    <n v="80"/>
    <n v="20"/>
    <n v="20"/>
    <n v="23.401"/>
    <n v="43.400999999999996"/>
    <n v="43.400999999999996"/>
    <s v="Mon"/>
    <s v="Mon"/>
    <x v="31"/>
    <n v="0"/>
  </r>
  <r>
    <s v="A00515"/>
    <x v="2"/>
    <x v="5"/>
    <x v="3"/>
    <x v="0"/>
    <x v="122"/>
    <n v="44324"/>
    <x v="0"/>
    <x v="1"/>
    <s v="Yes"/>
    <n v="2.25"/>
    <n v="934.45389999999998"/>
    <x v="3"/>
    <n v="54"/>
    <n v="140"/>
    <n v="315"/>
    <n v="0"/>
    <n v="0"/>
    <n v="1249.4539"/>
    <n v="0"/>
    <s v="Mon"/>
    <s v="Sat"/>
    <x v="34"/>
    <n v="0"/>
  </r>
  <r>
    <s v="A00516"/>
    <x v="4"/>
    <x v="0"/>
    <x v="1"/>
    <x v="0"/>
    <x v="123"/>
    <n v="44272"/>
    <x v="1"/>
    <x v="0"/>
    <m/>
    <n v="0.5"/>
    <n v="18"/>
    <x v="1"/>
    <n v="1"/>
    <n v="80"/>
    <n v="40"/>
    <n v="40"/>
    <n v="18"/>
    <n v="58"/>
    <n v="58"/>
    <s v="Tue"/>
    <s v="Wed"/>
    <x v="50"/>
    <n v="0"/>
  </r>
  <r>
    <s v="A00517"/>
    <x v="5"/>
    <x v="2"/>
    <x v="0"/>
    <x v="1"/>
    <x v="123"/>
    <n v="44280"/>
    <x v="1"/>
    <x v="0"/>
    <m/>
    <n v="0.25"/>
    <n v="134.84690000000001"/>
    <x v="2"/>
    <n v="9"/>
    <n v="80"/>
    <n v="20"/>
    <n v="20"/>
    <n v="134.84690000000001"/>
    <n v="154.84690000000001"/>
    <n v="154.84690000000001"/>
    <s v="Tue"/>
    <s v="Thu"/>
    <x v="13"/>
    <n v="0"/>
  </r>
  <r>
    <s v="A00518"/>
    <x v="3"/>
    <x v="2"/>
    <x v="0"/>
    <x v="1"/>
    <x v="123"/>
    <n v="44278"/>
    <x v="1"/>
    <x v="0"/>
    <m/>
    <n v="0.5"/>
    <n v="61.259"/>
    <x v="0"/>
    <n v="7"/>
    <n v="80"/>
    <n v="40"/>
    <n v="40"/>
    <n v="61.259"/>
    <n v="101.259"/>
    <n v="101.259"/>
    <s v="Tue"/>
    <s v="Tue"/>
    <x v="12"/>
    <n v="0"/>
  </r>
  <r>
    <s v="A00519"/>
    <x v="2"/>
    <x v="3"/>
    <x v="1"/>
    <x v="0"/>
    <x v="123"/>
    <n v="44288"/>
    <x v="0"/>
    <x v="0"/>
    <m/>
    <n v="4.5"/>
    <n v="658.67510000000004"/>
    <x v="0"/>
    <n v="17"/>
    <n v="140"/>
    <n v="630"/>
    <n v="630"/>
    <n v="658.67510000000004"/>
    <n v="1288.6750999999999"/>
    <n v="1288.6750999999999"/>
    <s v="Tue"/>
    <s v="Fri"/>
    <x v="11"/>
    <n v="0"/>
  </r>
  <r>
    <s v="A00520"/>
    <x v="2"/>
    <x v="3"/>
    <x v="3"/>
    <x v="0"/>
    <x v="123"/>
    <n v="44289"/>
    <x v="0"/>
    <x v="0"/>
    <m/>
    <n v="8"/>
    <n v="1468.5196000000001"/>
    <x v="0"/>
    <n v="18"/>
    <n v="140"/>
    <n v="1120"/>
    <n v="1120"/>
    <n v="1468.5196000000001"/>
    <n v="2588.5196000000001"/>
    <n v="2588.5196000000001"/>
    <s v="Tue"/>
    <s v="Sat"/>
    <x v="17"/>
    <n v="0"/>
  </r>
  <r>
    <s v="A00521"/>
    <x v="1"/>
    <x v="1"/>
    <x v="1"/>
    <x v="0"/>
    <x v="123"/>
    <n v="44286"/>
    <x v="1"/>
    <x v="0"/>
    <m/>
    <n v="0.75"/>
    <n v="82.586500000000001"/>
    <x v="0"/>
    <n v="15"/>
    <n v="80"/>
    <n v="60"/>
    <n v="60"/>
    <n v="82.586500000000001"/>
    <n v="142.5865"/>
    <n v="142.5865"/>
    <s v="Tue"/>
    <s v="Wed"/>
    <x v="16"/>
    <n v="0"/>
  </r>
  <r>
    <s v="A00522"/>
    <x v="7"/>
    <x v="5"/>
    <x v="4"/>
    <x v="0"/>
    <x v="123"/>
    <n v="44302"/>
    <x v="0"/>
    <x v="0"/>
    <s v="Yes"/>
    <n v="2.75"/>
    <n v="340.54520000000002"/>
    <x v="2"/>
    <n v="31"/>
    <n v="140"/>
    <n v="385"/>
    <n v="385"/>
    <n v="0"/>
    <n v="725.54520000000002"/>
    <n v="385"/>
    <s v="Tue"/>
    <s v="Fri"/>
    <x v="30"/>
    <n v="0"/>
  </r>
  <r>
    <s v="A00523"/>
    <x v="5"/>
    <x v="0"/>
    <x v="0"/>
    <x v="0"/>
    <x v="123"/>
    <n v="44322"/>
    <x v="1"/>
    <x v="0"/>
    <m/>
    <n v="0.25"/>
    <n v="72.061000000000007"/>
    <x v="2"/>
    <n v="51"/>
    <n v="80"/>
    <n v="20"/>
    <n v="20"/>
    <n v="72.061000000000007"/>
    <n v="92.061000000000007"/>
    <n v="92.061000000000007"/>
    <s v="Tue"/>
    <s v="Thu"/>
    <x v="49"/>
    <n v="0"/>
  </r>
  <r>
    <s v="A00524"/>
    <x v="7"/>
    <x v="3"/>
    <x v="0"/>
    <x v="0"/>
    <x v="124"/>
    <n v="44296"/>
    <x v="1"/>
    <x v="0"/>
    <m/>
    <n v="0.5"/>
    <n v="48.990699999999997"/>
    <x v="0"/>
    <n v="24"/>
    <n v="80"/>
    <n v="40"/>
    <n v="40"/>
    <n v="48.990699999999997"/>
    <n v="88.990700000000004"/>
    <n v="88.990700000000004"/>
    <s v="Wed"/>
    <s v="Sat"/>
    <x v="43"/>
    <n v="0"/>
  </r>
  <r>
    <s v="A00525"/>
    <x v="0"/>
    <x v="5"/>
    <x v="2"/>
    <x v="0"/>
    <x v="124"/>
    <n v="44296"/>
    <x v="1"/>
    <x v="0"/>
    <m/>
    <n v="0.25"/>
    <n v="15.401"/>
    <x v="0"/>
    <n v="24"/>
    <n v="80"/>
    <n v="20"/>
    <n v="20"/>
    <n v="15.401"/>
    <n v="35.400999999999996"/>
    <n v="35.400999999999996"/>
    <s v="Wed"/>
    <s v="Sat"/>
    <x v="43"/>
    <n v="0"/>
  </r>
  <r>
    <s v="A00526"/>
    <x v="8"/>
    <x v="0"/>
    <x v="1"/>
    <x v="0"/>
    <x v="125"/>
    <n v="44322"/>
    <x v="1"/>
    <x v="0"/>
    <m/>
    <n v="0.75"/>
    <n v="204.10079999999999"/>
    <x v="2"/>
    <n v="48"/>
    <n v="80"/>
    <n v="60"/>
    <n v="60"/>
    <n v="204.10079999999999"/>
    <n v="264.10079999999999"/>
    <n v="264.10079999999999"/>
    <s v="Fri"/>
    <s v="Thu"/>
    <x v="84"/>
    <n v="0"/>
  </r>
  <r>
    <s v="A00527"/>
    <x v="0"/>
    <x v="5"/>
    <x v="0"/>
    <x v="0"/>
    <x v="126"/>
    <n v="44296"/>
    <x v="1"/>
    <x v="0"/>
    <m/>
    <n v="0.25"/>
    <n v="12.63"/>
    <x v="0"/>
    <n v="21"/>
    <n v="80"/>
    <n v="20"/>
    <n v="20"/>
    <n v="12.63"/>
    <n v="32.630000000000003"/>
    <n v="32.630000000000003"/>
    <s v="Sat"/>
    <s v="Sat"/>
    <x v="22"/>
    <n v="0"/>
  </r>
  <r>
    <s v="A00528"/>
    <x v="7"/>
    <x v="5"/>
    <x v="0"/>
    <x v="0"/>
    <x v="126"/>
    <n v="44299"/>
    <x v="1"/>
    <x v="0"/>
    <m/>
    <n v="0.25"/>
    <n v="15.24"/>
    <x v="1"/>
    <n v="24"/>
    <n v="80"/>
    <n v="20"/>
    <n v="20"/>
    <n v="15.24"/>
    <n v="35.24"/>
    <n v="35.24"/>
    <s v="Sat"/>
    <s v="Tue"/>
    <x v="43"/>
    <n v="0"/>
  </r>
  <r>
    <s v="A00529"/>
    <x v="4"/>
    <x v="0"/>
    <x v="0"/>
    <x v="0"/>
    <x v="127"/>
    <n v="44286"/>
    <x v="1"/>
    <x v="1"/>
    <s v="Yes"/>
    <n v="0.5"/>
    <n v="50"/>
    <x v="3"/>
    <n v="9"/>
    <n v="80"/>
    <n v="40"/>
    <n v="0"/>
    <n v="0"/>
    <n v="90"/>
    <n v="0"/>
    <s v="Mon"/>
    <s v="Wed"/>
    <x v="13"/>
    <n v="0"/>
  </r>
  <r>
    <s v="A00530"/>
    <x v="1"/>
    <x v="3"/>
    <x v="3"/>
    <x v="0"/>
    <x v="127"/>
    <n v="44306"/>
    <x v="1"/>
    <x v="0"/>
    <s v="Yes"/>
    <n v="1.5"/>
    <n v="272.55329999999998"/>
    <x v="2"/>
    <n v="29"/>
    <n v="80"/>
    <n v="120"/>
    <n v="120"/>
    <n v="0"/>
    <n v="392.55329999999998"/>
    <n v="120"/>
    <s v="Mon"/>
    <s v="Tue"/>
    <x v="4"/>
    <n v="0"/>
  </r>
  <r>
    <s v="A00531"/>
    <x v="3"/>
    <x v="2"/>
    <x v="1"/>
    <x v="0"/>
    <x v="127"/>
    <n v="44306"/>
    <x v="0"/>
    <x v="0"/>
    <m/>
    <n v="6.25"/>
    <n v="27"/>
    <x v="2"/>
    <n v="29"/>
    <n v="140"/>
    <n v="875"/>
    <n v="875"/>
    <n v="27"/>
    <n v="902"/>
    <n v="902"/>
    <s v="Mon"/>
    <s v="Tue"/>
    <x v="4"/>
    <n v="0"/>
  </r>
  <r>
    <s v="A00532"/>
    <x v="5"/>
    <x v="0"/>
    <x v="0"/>
    <x v="0"/>
    <x v="127"/>
    <n v="44308"/>
    <x v="1"/>
    <x v="1"/>
    <s v="Yes"/>
    <n v="0.25"/>
    <n v="65.428799999999995"/>
    <x v="3"/>
    <n v="31"/>
    <n v="80"/>
    <n v="20"/>
    <n v="0"/>
    <n v="0"/>
    <n v="85.428799999999995"/>
    <n v="0"/>
    <s v="Mon"/>
    <s v="Thu"/>
    <x v="30"/>
    <n v="0"/>
  </r>
  <r>
    <s v="A00533"/>
    <x v="0"/>
    <x v="5"/>
    <x v="0"/>
    <x v="0"/>
    <x v="127"/>
    <n v="44322"/>
    <x v="0"/>
    <x v="0"/>
    <m/>
    <n v="0.5"/>
    <n v="85.32"/>
    <x v="0"/>
    <n v="45"/>
    <n v="140"/>
    <n v="70"/>
    <n v="70"/>
    <n v="85.32"/>
    <n v="155.32"/>
    <n v="155.32"/>
    <s v="Mon"/>
    <s v="Thu"/>
    <x v="56"/>
    <n v="0"/>
  </r>
  <r>
    <s v="A00534"/>
    <x v="1"/>
    <x v="3"/>
    <x v="4"/>
    <x v="0"/>
    <x v="127"/>
    <n v="44326"/>
    <x v="0"/>
    <x v="0"/>
    <s v="Yes"/>
    <n v="1.5"/>
    <n v="572.1671"/>
    <x v="2"/>
    <n v="49"/>
    <n v="140"/>
    <n v="210"/>
    <n v="210"/>
    <n v="0"/>
    <n v="782.1671"/>
    <n v="210"/>
    <s v="Mon"/>
    <s v="Mon"/>
    <x v="38"/>
    <n v="0"/>
  </r>
  <r>
    <s v="A00535"/>
    <x v="1"/>
    <x v="3"/>
    <x v="3"/>
    <x v="0"/>
    <x v="127"/>
    <n v="44326"/>
    <x v="0"/>
    <x v="0"/>
    <s v="Yes"/>
    <n v="4.5"/>
    <n v="937.97670000000005"/>
    <x v="2"/>
    <n v="49"/>
    <n v="140"/>
    <n v="630"/>
    <n v="630"/>
    <n v="0"/>
    <n v="1567.9767000000002"/>
    <n v="630"/>
    <s v="Mon"/>
    <s v="Mon"/>
    <x v="38"/>
    <n v="0"/>
  </r>
  <r>
    <s v="A00536"/>
    <x v="2"/>
    <x v="3"/>
    <x v="1"/>
    <x v="0"/>
    <x v="128"/>
    <n v="44278"/>
    <x v="1"/>
    <x v="1"/>
    <s v="Yes"/>
    <n v="0.5"/>
    <n v="165"/>
    <x v="3"/>
    <n v="0"/>
    <n v="80"/>
    <n v="40"/>
    <n v="0"/>
    <n v="0"/>
    <n v="205"/>
    <n v="0"/>
    <s v="Tue"/>
    <s v="Tue"/>
    <x v="73"/>
    <n v="1"/>
  </r>
  <r>
    <s v="A00537"/>
    <x v="0"/>
    <x v="5"/>
    <x v="0"/>
    <x v="0"/>
    <x v="128"/>
    <n v="44289"/>
    <x v="0"/>
    <x v="1"/>
    <s v="Yes"/>
    <n v="0.25"/>
    <n v="55.295499999999997"/>
    <x v="3"/>
    <n v="11"/>
    <n v="140"/>
    <n v="35"/>
    <n v="0"/>
    <n v="0"/>
    <n v="90.295500000000004"/>
    <n v="0"/>
    <s v="Tue"/>
    <s v="Sat"/>
    <x v="32"/>
    <n v="0"/>
  </r>
  <r>
    <s v="A00538"/>
    <x v="5"/>
    <x v="2"/>
    <x v="1"/>
    <x v="0"/>
    <x v="128"/>
    <n v="44296"/>
    <x v="1"/>
    <x v="0"/>
    <s v="Yes"/>
    <n v="2.75"/>
    <n v="534.56600000000003"/>
    <x v="2"/>
    <n v="18"/>
    <n v="80"/>
    <n v="220"/>
    <n v="220"/>
    <n v="0"/>
    <n v="754.56600000000003"/>
    <n v="220"/>
    <s v="Tue"/>
    <s v="Sat"/>
    <x v="17"/>
    <n v="0"/>
  </r>
  <r>
    <s v="A00539"/>
    <x v="2"/>
    <x v="3"/>
    <x v="0"/>
    <x v="0"/>
    <x v="128"/>
    <n v="44294"/>
    <x v="1"/>
    <x v="0"/>
    <s v="Yes"/>
    <n v="1"/>
    <n v="448.26"/>
    <x v="2"/>
    <n v="16"/>
    <n v="80"/>
    <n v="80"/>
    <n v="80"/>
    <n v="0"/>
    <n v="528.26"/>
    <n v="80"/>
    <s v="Tue"/>
    <s v="Thu"/>
    <x v="2"/>
    <n v="0"/>
  </r>
  <r>
    <s v="A00540"/>
    <x v="6"/>
    <x v="3"/>
    <x v="0"/>
    <x v="0"/>
    <x v="128"/>
    <n v="44300"/>
    <x v="0"/>
    <x v="0"/>
    <m/>
    <n v="1"/>
    <n v="123.208"/>
    <x v="2"/>
    <n v="22"/>
    <n v="140"/>
    <n v="140"/>
    <n v="140"/>
    <n v="123.208"/>
    <n v="263.20799999999997"/>
    <n v="263.20799999999997"/>
    <s v="Tue"/>
    <s v="Wed"/>
    <x v="24"/>
    <n v="0"/>
  </r>
  <r>
    <s v="A00541"/>
    <x v="2"/>
    <x v="0"/>
    <x v="2"/>
    <x v="0"/>
    <x v="128"/>
    <n v="44298"/>
    <x v="1"/>
    <x v="0"/>
    <m/>
    <n v="0.25"/>
    <n v="77.290000000000006"/>
    <x v="2"/>
    <n v="20"/>
    <n v="80"/>
    <n v="20"/>
    <n v="20"/>
    <n v="77.290000000000006"/>
    <n v="97.29"/>
    <n v="97.29"/>
    <s v="Tue"/>
    <s v="Mon"/>
    <x v="7"/>
    <n v="0"/>
  </r>
  <r>
    <s v="A00542"/>
    <x v="0"/>
    <x v="5"/>
    <x v="4"/>
    <x v="0"/>
    <x v="128"/>
    <n v="44298"/>
    <x v="0"/>
    <x v="1"/>
    <s v="Yes"/>
    <n v="1"/>
    <n v="360"/>
    <x v="3"/>
    <n v="20"/>
    <n v="140"/>
    <n v="140"/>
    <n v="0"/>
    <n v="0"/>
    <n v="500"/>
    <n v="0"/>
    <s v="Tue"/>
    <s v="Mon"/>
    <x v="7"/>
    <n v="0"/>
  </r>
  <r>
    <s v="A00543"/>
    <x v="3"/>
    <x v="3"/>
    <x v="3"/>
    <x v="0"/>
    <x v="128"/>
    <n v="44329"/>
    <x v="0"/>
    <x v="0"/>
    <m/>
    <n v="3.5"/>
    <n v="653.00080000000003"/>
    <x v="2"/>
    <n v="51"/>
    <n v="140"/>
    <n v="490"/>
    <n v="490"/>
    <n v="653.00080000000003"/>
    <n v="1143.0008"/>
    <n v="1143.0008"/>
    <s v="Tue"/>
    <s v="Thu"/>
    <x v="49"/>
    <n v="0"/>
  </r>
  <r>
    <s v="A00544"/>
    <x v="1"/>
    <x v="1"/>
    <x v="4"/>
    <x v="0"/>
    <x v="129"/>
    <n v="44292"/>
    <x v="1"/>
    <x v="0"/>
    <m/>
    <n v="1.5"/>
    <n v="118.3"/>
    <x v="0"/>
    <n v="13"/>
    <n v="80"/>
    <n v="120"/>
    <n v="120"/>
    <n v="118.3"/>
    <n v="238.3"/>
    <n v="238.3"/>
    <s v="Wed"/>
    <s v="Tue"/>
    <x v="14"/>
    <n v="0"/>
  </r>
  <r>
    <s v="A00545"/>
    <x v="6"/>
    <x v="5"/>
    <x v="3"/>
    <x v="0"/>
    <x v="129"/>
    <n v="44358"/>
    <x v="0"/>
    <x v="0"/>
    <s v="Yes"/>
    <n v="2.5"/>
    <n v="1480.3623"/>
    <x v="2"/>
    <n v="79"/>
    <n v="140"/>
    <n v="350"/>
    <n v="350"/>
    <n v="0"/>
    <n v="1830.3623"/>
    <n v="350"/>
    <s v="Wed"/>
    <s v="Fri"/>
    <x v="85"/>
    <n v="0"/>
  </r>
  <r>
    <s v="A00546"/>
    <x v="8"/>
    <x v="5"/>
    <x v="3"/>
    <x v="0"/>
    <x v="130"/>
    <n v="44327"/>
    <x v="0"/>
    <x v="0"/>
    <m/>
    <n v="2.5"/>
    <n v="837.1567"/>
    <x v="2"/>
    <n v="47"/>
    <n v="140"/>
    <n v="350"/>
    <n v="350"/>
    <n v="837.1567"/>
    <n v="1187.1567"/>
    <n v="1187.1567"/>
    <s v="Thu"/>
    <s v="Tue"/>
    <x v="68"/>
    <n v="0"/>
  </r>
  <r>
    <s v="A00547"/>
    <x v="0"/>
    <x v="5"/>
    <x v="3"/>
    <x v="0"/>
    <x v="131"/>
    <n v="44377"/>
    <x v="0"/>
    <x v="0"/>
    <m/>
    <n v="1.75"/>
    <n v="242.6396"/>
    <x v="2"/>
    <n v="95"/>
    <n v="140"/>
    <n v="245"/>
    <n v="245"/>
    <n v="242.6396"/>
    <n v="487.63959999999997"/>
    <n v="487.63959999999997"/>
    <s v="Sat"/>
    <s v="Wed"/>
    <x v="86"/>
    <n v="0"/>
  </r>
  <r>
    <s v="A00548"/>
    <x v="5"/>
    <x v="2"/>
    <x v="3"/>
    <x v="0"/>
    <x v="132"/>
    <n v="44293"/>
    <x v="1"/>
    <x v="0"/>
    <s v="Yes"/>
    <n v="2"/>
    <n v="262.02800000000002"/>
    <x v="2"/>
    <n v="9"/>
    <n v="80"/>
    <n v="160"/>
    <n v="160"/>
    <n v="0"/>
    <n v="422.02800000000002"/>
    <n v="160"/>
    <s v="Mon"/>
    <s v="Wed"/>
    <x v="13"/>
    <n v="0"/>
  </r>
  <r>
    <s v="A00549"/>
    <x v="5"/>
    <x v="0"/>
    <x v="4"/>
    <x v="0"/>
    <x v="132"/>
    <n v="44375"/>
    <x v="1"/>
    <x v="0"/>
    <m/>
    <n v="1.75"/>
    <n v="473.60329999999999"/>
    <x v="2"/>
    <n v="91"/>
    <n v="80"/>
    <n v="140"/>
    <n v="140"/>
    <n v="473.60329999999999"/>
    <n v="613.60329999999999"/>
    <n v="613.60329999999999"/>
    <s v="Mon"/>
    <s v="Mon"/>
    <x v="87"/>
    <n v="0"/>
  </r>
  <r>
    <s v="A00550"/>
    <x v="2"/>
    <x v="0"/>
    <x v="3"/>
    <x v="0"/>
    <x v="133"/>
    <n v="44328"/>
    <x v="1"/>
    <x v="0"/>
    <m/>
    <n v="2.75"/>
    <n v="708.02269999999999"/>
    <x v="2"/>
    <n v="43"/>
    <n v="80"/>
    <n v="220"/>
    <n v="220"/>
    <n v="708.02269999999999"/>
    <n v="928.02269999999999"/>
    <n v="928.02269999999999"/>
    <s v="Tue"/>
    <s v="Wed"/>
    <x v="55"/>
    <n v="0"/>
  </r>
  <r>
    <s v="A00551"/>
    <x v="2"/>
    <x v="3"/>
    <x v="1"/>
    <x v="0"/>
    <x v="134"/>
    <n v="44292"/>
    <x v="1"/>
    <x v="0"/>
    <m/>
    <n v="0.5"/>
    <n v="13.321400000000001"/>
    <x v="2"/>
    <n v="6"/>
    <n v="80"/>
    <n v="40"/>
    <n v="40"/>
    <n v="13.321400000000001"/>
    <n v="53.321399999999997"/>
    <n v="53.321399999999997"/>
    <s v="Wed"/>
    <s v="Tue"/>
    <x v="60"/>
    <n v="0"/>
  </r>
  <r>
    <s v="A00552"/>
    <x v="6"/>
    <x v="3"/>
    <x v="1"/>
    <x v="1"/>
    <x v="134"/>
    <n v="44307"/>
    <x v="1"/>
    <x v="0"/>
    <m/>
    <n v="0.75"/>
    <n v="51.29"/>
    <x v="2"/>
    <n v="21"/>
    <n v="80"/>
    <n v="60"/>
    <n v="60"/>
    <n v="51.29"/>
    <n v="111.28999999999999"/>
    <n v="111.28999999999999"/>
    <s v="Wed"/>
    <s v="Wed"/>
    <x v="22"/>
    <n v="0"/>
  </r>
  <r>
    <s v="A00553"/>
    <x v="0"/>
    <x v="5"/>
    <x v="2"/>
    <x v="0"/>
    <x v="135"/>
    <n v="44302"/>
    <x v="1"/>
    <x v="0"/>
    <m/>
    <n v="0.25"/>
    <n v="89.5"/>
    <x v="0"/>
    <n v="15"/>
    <n v="80"/>
    <n v="20"/>
    <n v="20"/>
    <n v="89.5"/>
    <n v="109.5"/>
    <n v="109.5"/>
    <s v="Thu"/>
    <s v="Fri"/>
    <x v="16"/>
    <n v="0"/>
  </r>
  <r>
    <s v="A00554"/>
    <x v="3"/>
    <x v="3"/>
    <x v="0"/>
    <x v="0"/>
    <x v="135"/>
    <n v="44298"/>
    <x v="1"/>
    <x v="0"/>
    <m/>
    <n v="0.25"/>
    <n v="74.532399999999996"/>
    <x v="1"/>
    <n v="11"/>
    <n v="80"/>
    <n v="20"/>
    <n v="20"/>
    <n v="74.532399999999996"/>
    <n v="94.532399999999996"/>
    <n v="94.532399999999996"/>
    <s v="Thu"/>
    <s v="Mon"/>
    <x v="32"/>
    <n v="0"/>
  </r>
  <r>
    <s v="A00555"/>
    <x v="0"/>
    <x v="5"/>
    <x v="3"/>
    <x v="0"/>
    <x v="135"/>
    <n v="44298"/>
    <x v="0"/>
    <x v="0"/>
    <m/>
    <n v="1.5"/>
    <n v="64"/>
    <x v="0"/>
    <n v="11"/>
    <n v="140"/>
    <n v="210"/>
    <n v="210"/>
    <n v="64"/>
    <n v="274"/>
    <n v="274"/>
    <s v="Thu"/>
    <s v="Mon"/>
    <x v="32"/>
    <n v="0"/>
  </r>
  <r>
    <s v="A00556"/>
    <x v="3"/>
    <x v="0"/>
    <x v="0"/>
    <x v="1"/>
    <x v="135"/>
    <n v="44300"/>
    <x v="1"/>
    <x v="0"/>
    <m/>
    <n v="0.25"/>
    <n v="23.401"/>
    <x v="0"/>
    <n v="13"/>
    <n v="80"/>
    <n v="20"/>
    <n v="20"/>
    <n v="23.401"/>
    <n v="43.400999999999996"/>
    <n v="43.400999999999996"/>
    <s v="Thu"/>
    <s v="Wed"/>
    <x v="14"/>
    <n v="0"/>
  </r>
  <r>
    <s v="A00557"/>
    <x v="8"/>
    <x v="5"/>
    <x v="0"/>
    <x v="0"/>
    <x v="135"/>
    <n v="44312"/>
    <x v="0"/>
    <x v="0"/>
    <m/>
    <n v="0.25"/>
    <n v="17.13"/>
    <x v="0"/>
    <n v="25"/>
    <n v="140"/>
    <n v="35"/>
    <n v="35"/>
    <n v="17.13"/>
    <n v="52.129999999999995"/>
    <n v="52.129999999999995"/>
    <s v="Thu"/>
    <s v="Mon"/>
    <x v="20"/>
    <n v="0"/>
  </r>
  <r>
    <s v="A00558"/>
    <x v="4"/>
    <x v="1"/>
    <x v="0"/>
    <x v="0"/>
    <x v="135"/>
    <n v="44315"/>
    <x v="1"/>
    <x v="0"/>
    <m/>
    <n v="0.5"/>
    <n v="149.5"/>
    <x v="1"/>
    <n v="28"/>
    <n v="80"/>
    <n v="40"/>
    <n v="40"/>
    <n v="149.5"/>
    <n v="189.5"/>
    <n v="189.5"/>
    <s v="Thu"/>
    <s v="Thu"/>
    <x v="27"/>
    <n v="0"/>
  </r>
  <r>
    <s v="A00559"/>
    <x v="3"/>
    <x v="3"/>
    <x v="0"/>
    <x v="0"/>
    <x v="136"/>
    <n v="44312"/>
    <x v="1"/>
    <x v="0"/>
    <m/>
    <n v="0.5"/>
    <n v="163.197"/>
    <x v="1"/>
    <n v="24"/>
    <n v="80"/>
    <n v="40"/>
    <n v="40"/>
    <n v="163.197"/>
    <n v="203.197"/>
    <n v="203.197"/>
    <s v="Fri"/>
    <s v="Mon"/>
    <x v="43"/>
    <n v="0"/>
  </r>
  <r>
    <s v="A00560"/>
    <x v="0"/>
    <x v="5"/>
    <x v="0"/>
    <x v="0"/>
    <x v="137"/>
    <n v="44301"/>
    <x v="0"/>
    <x v="0"/>
    <m/>
    <n v="0.25"/>
    <n v="14.76"/>
    <x v="0"/>
    <n v="12"/>
    <n v="140"/>
    <n v="35"/>
    <n v="35"/>
    <n v="14.76"/>
    <n v="49.76"/>
    <n v="49.76"/>
    <s v="Sat"/>
    <s v="Thu"/>
    <x v="19"/>
    <n v="0"/>
  </r>
  <r>
    <s v="A00561"/>
    <x v="5"/>
    <x v="2"/>
    <x v="0"/>
    <x v="0"/>
    <x v="137"/>
    <n v="44313"/>
    <x v="1"/>
    <x v="0"/>
    <m/>
    <n v="0.75"/>
    <n v="21.33"/>
    <x v="0"/>
    <n v="24"/>
    <n v="80"/>
    <n v="60"/>
    <n v="60"/>
    <n v="21.33"/>
    <n v="81.33"/>
    <n v="81.33"/>
    <s v="Sat"/>
    <s v="Tue"/>
    <x v="43"/>
    <n v="0"/>
  </r>
  <r>
    <s v="A00562"/>
    <x v="3"/>
    <x v="3"/>
    <x v="0"/>
    <x v="0"/>
    <x v="137"/>
    <n v="44327"/>
    <x v="0"/>
    <x v="0"/>
    <s v="Yes"/>
    <n v="1"/>
    <n v="304.50729999999999"/>
    <x v="2"/>
    <n v="38"/>
    <n v="140"/>
    <n v="140"/>
    <n v="140"/>
    <n v="0"/>
    <n v="444.50729999999999"/>
    <n v="140"/>
    <s v="Sat"/>
    <s v="Tue"/>
    <x v="45"/>
    <n v="0"/>
  </r>
  <r>
    <s v="A00563"/>
    <x v="7"/>
    <x v="0"/>
    <x v="0"/>
    <x v="1"/>
    <x v="137"/>
    <n v="44327"/>
    <x v="1"/>
    <x v="0"/>
    <m/>
    <n v="0.5"/>
    <n v="36.3384"/>
    <x v="0"/>
    <n v="38"/>
    <n v="80"/>
    <n v="40"/>
    <n v="40"/>
    <n v="36.3384"/>
    <n v="76.338400000000007"/>
    <n v="76.338400000000007"/>
    <s v="Sat"/>
    <s v="Tue"/>
    <x v="45"/>
    <n v="0"/>
  </r>
  <r>
    <s v="A00564"/>
    <x v="8"/>
    <x v="5"/>
    <x v="0"/>
    <x v="0"/>
    <x v="138"/>
    <n v="44300"/>
    <x v="0"/>
    <x v="0"/>
    <m/>
    <n v="0.5"/>
    <n v="21.33"/>
    <x v="0"/>
    <n v="9"/>
    <n v="140"/>
    <n v="70"/>
    <n v="70"/>
    <n v="21.33"/>
    <n v="91.33"/>
    <n v="91.33"/>
    <s v="Mon"/>
    <s v="Wed"/>
    <x v="13"/>
    <n v="0"/>
  </r>
  <r>
    <s v="A00565"/>
    <x v="0"/>
    <x v="5"/>
    <x v="1"/>
    <x v="0"/>
    <x v="138"/>
    <n v="44309"/>
    <x v="0"/>
    <x v="0"/>
    <m/>
    <n v="0.5"/>
    <n v="392.02480000000003"/>
    <x v="2"/>
    <n v="18"/>
    <n v="140"/>
    <n v="70"/>
    <n v="70"/>
    <n v="392.02480000000003"/>
    <n v="462.02480000000003"/>
    <n v="462.02480000000003"/>
    <s v="Mon"/>
    <s v="Fri"/>
    <x v="17"/>
    <n v="0"/>
  </r>
  <r>
    <s v="A00566"/>
    <x v="0"/>
    <x v="5"/>
    <x v="0"/>
    <x v="0"/>
    <x v="138"/>
    <n v="44315"/>
    <x v="1"/>
    <x v="0"/>
    <m/>
    <n v="0.25"/>
    <n v="151.78790000000001"/>
    <x v="0"/>
    <n v="24"/>
    <n v="80"/>
    <n v="20"/>
    <n v="20"/>
    <n v="151.78790000000001"/>
    <n v="171.78790000000001"/>
    <n v="171.78790000000001"/>
    <s v="Mon"/>
    <s v="Thu"/>
    <x v="43"/>
    <n v="0"/>
  </r>
  <r>
    <s v="A00567"/>
    <x v="3"/>
    <x v="2"/>
    <x v="0"/>
    <x v="0"/>
    <x v="138"/>
    <n v="44328"/>
    <x v="1"/>
    <x v="0"/>
    <m/>
    <n v="0.25"/>
    <n v="30.1082"/>
    <x v="0"/>
    <n v="37"/>
    <n v="80"/>
    <n v="20"/>
    <n v="20"/>
    <n v="30.1082"/>
    <n v="50.108199999999997"/>
    <n v="50.108199999999997"/>
    <s v="Mon"/>
    <s v="Wed"/>
    <x v="44"/>
    <n v="0"/>
  </r>
  <r>
    <s v="A00568"/>
    <x v="8"/>
    <x v="5"/>
    <x v="1"/>
    <x v="0"/>
    <x v="138"/>
    <n v="44333"/>
    <x v="0"/>
    <x v="0"/>
    <m/>
    <n v="0.75"/>
    <n v="13.36"/>
    <x v="2"/>
    <n v="42"/>
    <n v="140"/>
    <n v="105"/>
    <n v="105"/>
    <n v="13.36"/>
    <n v="118.36"/>
    <n v="118.36"/>
    <s v="Mon"/>
    <s v="Mon"/>
    <x v="33"/>
    <n v="0"/>
  </r>
  <r>
    <s v="A00569"/>
    <x v="2"/>
    <x v="2"/>
    <x v="3"/>
    <x v="0"/>
    <x v="138"/>
    <n v="44362"/>
    <x v="1"/>
    <x v="0"/>
    <m/>
    <n v="4.25"/>
    <n v="21.33"/>
    <x v="0"/>
    <n v="71"/>
    <n v="80"/>
    <n v="340"/>
    <n v="340"/>
    <n v="21.33"/>
    <n v="361.33"/>
    <n v="361.33"/>
    <s v="Mon"/>
    <s v="Tue"/>
    <x v="79"/>
    <n v="0"/>
  </r>
  <r>
    <s v="A00570"/>
    <x v="8"/>
    <x v="5"/>
    <x v="0"/>
    <x v="1"/>
    <x v="139"/>
    <n v="44323"/>
    <x v="1"/>
    <x v="0"/>
    <m/>
    <n v="0.75"/>
    <n v="21.33"/>
    <x v="2"/>
    <n v="31"/>
    <n v="80"/>
    <n v="60"/>
    <n v="60"/>
    <n v="21.33"/>
    <n v="81.33"/>
    <n v="81.33"/>
    <s v="Tue"/>
    <s v="Fri"/>
    <x v="30"/>
    <n v="0"/>
  </r>
  <r>
    <s v="A00571"/>
    <x v="8"/>
    <x v="5"/>
    <x v="2"/>
    <x v="1"/>
    <x v="139"/>
    <n v="44326"/>
    <x v="1"/>
    <x v="0"/>
    <m/>
    <n v="0.25"/>
    <n v="21.6"/>
    <x v="0"/>
    <n v="34"/>
    <n v="80"/>
    <n v="20"/>
    <n v="20"/>
    <n v="21.6"/>
    <n v="41.6"/>
    <n v="41.6"/>
    <s v="Tue"/>
    <s v="Mon"/>
    <x v="5"/>
    <n v="0"/>
  </r>
  <r>
    <s v="A00572"/>
    <x v="5"/>
    <x v="3"/>
    <x v="2"/>
    <x v="1"/>
    <x v="139"/>
    <n v="44336"/>
    <x v="1"/>
    <x v="0"/>
    <m/>
    <n v="0.25"/>
    <n v="108.9568"/>
    <x v="2"/>
    <n v="44"/>
    <n v="80"/>
    <n v="20"/>
    <n v="20"/>
    <n v="108.9568"/>
    <n v="128.95679999999999"/>
    <n v="128.95679999999999"/>
    <s v="Tue"/>
    <s v="Thu"/>
    <x v="28"/>
    <n v="0"/>
  </r>
  <r>
    <s v="A00573"/>
    <x v="4"/>
    <x v="0"/>
    <x v="2"/>
    <x v="0"/>
    <x v="139"/>
    <n v="44341"/>
    <x v="1"/>
    <x v="0"/>
    <m/>
    <n v="0.25"/>
    <n v="42.66"/>
    <x v="1"/>
    <n v="49"/>
    <n v="80"/>
    <n v="20"/>
    <n v="20"/>
    <n v="42.66"/>
    <n v="62.66"/>
    <n v="62.66"/>
    <s v="Tue"/>
    <s v="Tue"/>
    <x v="38"/>
    <n v="0"/>
  </r>
  <r>
    <s v="A00574"/>
    <x v="6"/>
    <x v="0"/>
    <x v="0"/>
    <x v="0"/>
    <x v="139"/>
    <n v="44343"/>
    <x v="1"/>
    <x v="0"/>
    <m/>
    <n v="1.75"/>
    <n v="342.6"/>
    <x v="2"/>
    <n v="51"/>
    <n v="80"/>
    <n v="140"/>
    <n v="140"/>
    <n v="342.6"/>
    <n v="482.6"/>
    <n v="482.6"/>
    <s v="Tue"/>
    <s v="Thu"/>
    <x v="49"/>
    <n v="0"/>
  </r>
  <r>
    <s v="A00575"/>
    <x v="7"/>
    <x v="0"/>
    <x v="1"/>
    <x v="0"/>
    <x v="139"/>
    <n v="44376"/>
    <x v="0"/>
    <x v="0"/>
    <m/>
    <n v="0.75"/>
    <n v="40"/>
    <x v="1"/>
    <n v="84"/>
    <n v="140"/>
    <n v="105"/>
    <n v="105"/>
    <n v="40"/>
    <n v="145"/>
    <n v="145"/>
    <s v="Tue"/>
    <s v="Tue"/>
    <x v="88"/>
    <n v="0"/>
  </r>
  <r>
    <s v="A00576"/>
    <x v="0"/>
    <x v="5"/>
    <x v="2"/>
    <x v="1"/>
    <x v="140"/>
    <n v="44300"/>
    <x v="1"/>
    <x v="0"/>
    <m/>
    <n v="0.25"/>
    <n v="259.2"/>
    <x v="2"/>
    <n v="7"/>
    <n v="80"/>
    <n v="20"/>
    <n v="20"/>
    <n v="259.2"/>
    <n v="279.2"/>
    <n v="279.2"/>
    <s v="Wed"/>
    <s v="Wed"/>
    <x v="12"/>
    <n v="0"/>
  </r>
  <r>
    <s v="A00577"/>
    <x v="0"/>
    <x v="5"/>
    <x v="0"/>
    <x v="0"/>
    <x v="140"/>
    <n v="44314"/>
    <x v="0"/>
    <x v="0"/>
    <m/>
    <n v="0.25"/>
    <n v="26.582599999999999"/>
    <x v="0"/>
    <n v="21"/>
    <n v="140"/>
    <n v="35"/>
    <n v="35"/>
    <n v="26.582599999999999"/>
    <n v="61.582599999999999"/>
    <n v="61.582599999999999"/>
    <s v="Wed"/>
    <s v="Wed"/>
    <x v="22"/>
    <n v="0"/>
  </r>
  <r>
    <s v="A00578"/>
    <x v="1"/>
    <x v="2"/>
    <x v="0"/>
    <x v="0"/>
    <x v="140"/>
    <n v="44315"/>
    <x v="1"/>
    <x v="0"/>
    <m/>
    <n v="0.25"/>
    <n v="52.019799999999996"/>
    <x v="0"/>
    <n v="22"/>
    <n v="80"/>
    <n v="20"/>
    <n v="20"/>
    <n v="52.019799999999996"/>
    <n v="72.019800000000004"/>
    <n v="72.019800000000004"/>
    <s v="Wed"/>
    <s v="Thu"/>
    <x v="24"/>
    <n v="0"/>
  </r>
  <r>
    <s v="A00579"/>
    <x v="0"/>
    <x v="5"/>
    <x v="1"/>
    <x v="0"/>
    <x v="140"/>
    <n v="44315"/>
    <x v="0"/>
    <x v="1"/>
    <s v="Yes"/>
    <n v="0.5"/>
    <n v="181.15710000000001"/>
    <x v="3"/>
    <n v="22"/>
    <n v="140"/>
    <n v="70"/>
    <n v="0"/>
    <n v="0"/>
    <n v="251.15710000000001"/>
    <n v="0"/>
    <s v="Wed"/>
    <s v="Thu"/>
    <x v="24"/>
    <n v="0"/>
  </r>
  <r>
    <s v="A00580"/>
    <x v="2"/>
    <x v="0"/>
    <x v="3"/>
    <x v="0"/>
    <x v="140"/>
    <n v="44327"/>
    <x v="0"/>
    <x v="0"/>
    <m/>
    <n v="2"/>
    <n v="2050.6"/>
    <x v="0"/>
    <n v="34"/>
    <n v="140"/>
    <n v="280"/>
    <n v="280"/>
    <n v="2050.6"/>
    <n v="2330.6"/>
    <n v="2330.6"/>
    <s v="Wed"/>
    <s v="Tue"/>
    <x v="5"/>
    <n v="0"/>
  </r>
  <r>
    <s v="A00581"/>
    <x v="7"/>
    <x v="5"/>
    <x v="0"/>
    <x v="0"/>
    <x v="140"/>
    <m/>
    <x v="0"/>
    <x v="0"/>
    <s v="Yes"/>
    <m/>
    <n v="1587.2547999999999"/>
    <x v="2"/>
    <s v=""/>
    <n v="140"/>
    <n v="0"/>
    <n v="0"/>
    <n v="0"/>
    <n v="1587.2547999999999"/>
    <n v="0"/>
    <s v="Wed"/>
    <s v="Sat"/>
    <x v="89"/>
    <n v="0"/>
  </r>
  <r>
    <s v="A00582"/>
    <x v="0"/>
    <x v="5"/>
    <x v="1"/>
    <x v="0"/>
    <x v="141"/>
    <n v="44308"/>
    <x v="0"/>
    <x v="0"/>
    <m/>
    <n v="0.75"/>
    <n v="158"/>
    <x v="0"/>
    <n v="14"/>
    <n v="140"/>
    <n v="105"/>
    <n v="105"/>
    <n v="158"/>
    <n v="263"/>
    <n v="263"/>
    <s v="Thu"/>
    <s v="Thu"/>
    <x v="0"/>
    <n v="0"/>
  </r>
  <r>
    <s v="A00583"/>
    <x v="2"/>
    <x v="0"/>
    <x v="2"/>
    <x v="0"/>
    <x v="141"/>
    <n v="44314"/>
    <x v="1"/>
    <x v="1"/>
    <s v="Yes"/>
    <n v="0.25"/>
    <n v="30"/>
    <x v="3"/>
    <n v="20"/>
    <n v="80"/>
    <n v="20"/>
    <n v="0"/>
    <n v="0"/>
    <n v="50"/>
    <n v="0"/>
    <s v="Thu"/>
    <s v="Wed"/>
    <x v="7"/>
    <n v="0"/>
  </r>
  <r>
    <s v="A00584"/>
    <x v="7"/>
    <x v="3"/>
    <x v="3"/>
    <x v="0"/>
    <x v="141"/>
    <n v="44315"/>
    <x v="0"/>
    <x v="0"/>
    <s v="Yes"/>
    <n v="1"/>
    <n v="54.28"/>
    <x v="2"/>
    <n v="21"/>
    <n v="140"/>
    <n v="140"/>
    <n v="140"/>
    <n v="0"/>
    <n v="194.28"/>
    <n v="140"/>
    <s v="Thu"/>
    <s v="Thu"/>
    <x v="22"/>
    <n v="0"/>
  </r>
  <r>
    <s v="A00585"/>
    <x v="0"/>
    <x v="5"/>
    <x v="2"/>
    <x v="1"/>
    <x v="141"/>
    <n v="44319"/>
    <x v="1"/>
    <x v="0"/>
    <m/>
    <n v="0.25"/>
    <n v="85.32"/>
    <x v="2"/>
    <n v="25"/>
    <n v="80"/>
    <n v="20"/>
    <n v="20"/>
    <n v="85.32"/>
    <n v="105.32"/>
    <n v="105.32"/>
    <s v="Thu"/>
    <s v="Mon"/>
    <x v="20"/>
    <n v="0"/>
  </r>
  <r>
    <s v="A00586"/>
    <x v="7"/>
    <x v="5"/>
    <x v="0"/>
    <x v="0"/>
    <x v="141"/>
    <n v="44329"/>
    <x v="0"/>
    <x v="0"/>
    <m/>
    <n v="0.25"/>
    <n v="30"/>
    <x v="2"/>
    <n v="35"/>
    <n v="140"/>
    <n v="35"/>
    <n v="35"/>
    <n v="30"/>
    <n v="65"/>
    <n v="65"/>
    <s v="Thu"/>
    <s v="Thu"/>
    <x v="31"/>
    <n v="0"/>
  </r>
  <r>
    <s v="A00587"/>
    <x v="3"/>
    <x v="2"/>
    <x v="0"/>
    <x v="1"/>
    <x v="141"/>
    <n v="44337"/>
    <x v="0"/>
    <x v="0"/>
    <m/>
    <n v="0.25"/>
    <n v="2.54"/>
    <x v="0"/>
    <n v="43"/>
    <n v="140"/>
    <n v="35"/>
    <n v="35"/>
    <n v="2.54"/>
    <n v="37.54"/>
    <n v="37.54"/>
    <s v="Thu"/>
    <s v="Fri"/>
    <x v="55"/>
    <n v="0"/>
  </r>
  <r>
    <s v="A00588"/>
    <x v="0"/>
    <x v="5"/>
    <x v="2"/>
    <x v="0"/>
    <x v="141"/>
    <n v="44355"/>
    <x v="1"/>
    <x v="0"/>
    <m/>
    <n v="0.25"/>
    <n v="66.864900000000006"/>
    <x v="0"/>
    <n v="61"/>
    <n v="80"/>
    <n v="20"/>
    <n v="20"/>
    <n v="66.864900000000006"/>
    <n v="86.864900000000006"/>
    <n v="86.864900000000006"/>
    <s v="Thu"/>
    <s v="Tue"/>
    <x v="26"/>
    <n v="0"/>
  </r>
  <r>
    <s v="A00589"/>
    <x v="0"/>
    <x v="5"/>
    <x v="1"/>
    <x v="0"/>
    <x v="142"/>
    <n v="44307"/>
    <x v="0"/>
    <x v="0"/>
    <m/>
    <n v="0.75"/>
    <n v="108.9273"/>
    <x v="0"/>
    <n v="11"/>
    <n v="140"/>
    <n v="105"/>
    <n v="105"/>
    <n v="108.9273"/>
    <n v="213.9273"/>
    <n v="213.9273"/>
    <s v="Sat"/>
    <s v="Wed"/>
    <x v="32"/>
    <n v="0"/>
  </r>
  <r>
    <s v="A00590"/>
    <x v="5"/>
    <x v="2"/>
    <x v="3"/>
    <x v="0"/>
    <x v="142"/>
    <n v="44326"/>
    <x v="1"/>
    <x v="1"/>
    <s v="Yes"/>
    <n v="4.75"/>
    <n v="397.36099999999999"/>
    <x v="3"/>
    <n v="30"/>
    <n v="80"/>
    <n v="380"/>
    <n v="0"/>
    <n v="0"/>
    <n v="777.36099999999999"/>
    <n v="0"/>
    <s v="Sat"/>
    <s v="Mon"/>
    <x v="3"/>
    <n v="0"/>
  </r>
  <r>
    <s v="A00591"/>
    <x v="5"/>
    <x v="2"/>
    <x v="0"/>
    <x v="0"/>
    <x v="143"/>
    <n v="44307"/>
    <x v="1"/>
    <x v="0"/>
    <m/>
    <n v="0.25"/>
    <n v="156.40209999999999"/>
    <x v="0"/>
    <n v="9"/>
    <n v="80"/>
    <n v="20"/>
    <n v="20"/>
    <n v="156.40209999999999"/>
    <n v="176.40209999999999"/>
    <n v="176.40209999999999"/>
    <s v="Mon"/>
    <s v="Wed"/>
    <x v="13"/>
    <n v="0"/>
  </r>
  <r>
    <s v="A00592"/>
    <x v="2"/>
    <x v="2"/>
    <x v="0"/>
    <x v="0"/>
    <x v="143"/>
    <n v="44307"/>
    <x v="0"/>
    <x v="0"/>
    <s v="Yes"/>
    <n v="0.5"/>
    <n v="176.22120000000001"/>
    <x v="2"/>
    <n v="9"/>
    <n v="140"/>
    <n v="70"/>
    <n v="70"/>
    <n v="0"/>
    <n v="246.22120000000001"/>
    <n v="70"/>
    <s v="Mon"/>
    <s v="Wed"/>
    <x v="13"/>
    <n v="0"/>
  </r>
  <r>
    <s v="A00593"/>
    <x v="0"/>
    <x v="5"/>
    <x v="2"/>
    <x v="0"/>
    <x v="143"/>
    <n v="44314"/>
    <x v="1"/>
    <x v="0"/>
    <m/>
    <n v="0.25"/>
    <n v="4.99"/>
    <x v="2"/>
    <n v="16"/>
    <n v="80"/>
    <n v="20"/>
    <n v="20"/>
    <n v="4.99"/>
    <n v="24.990000000000002"/>
    <n v="24.990000000000002"/>
    <s v="Mon"/>
    <s v="Wed"/>
    <x v="2"/>
    <n v="0"/>
  </r>
  <r>
    <s v="A00594"/>
    <x v="3"/>
    <x v="3"/>
    <x v="2"/>
    <x v="0"/>
    <x v="143"/>
    <n v="44319"/>
    <x v="1"/>
    <x v="0"/>
    <m/>
    <n v="0.25"/>
    <n v="83.462900000000005"/>
    <x v="0"/>
    <n v="21"/>
    <n v="80"/>
    <n v="20"/>
    <n v="20"/>
    <n v="83.462900000000005"/>
    <n v="103.4629"/>
    <n v="103.4629"/>
    <s v="Mon"/>
    <s v="Mon"/>
    <x v="22"/>
    <n v="0"/>
  </r>
  <r>
    <s v="A00595"/>
    <x v="2"/>
    <x v="3"/>
    <x v="4"/>
    <x v="0"/>
    <x v="143"/>
    <n v="44320"/>
    <x v="0"/>
    <x v="0"/>
    <m/>
    <n v="2.25"/>
    <n v="52"/>
    <x v="0"/>
    <n v="22"/>
    <n v="140"/>
    <n v="315"/>
    <n v="315"/>
    <n v="52"/>
    <n v="367"/>
    <n v="367"/>
    <s v="Mon"/>
    <s v="Tue"/>
    <x v="24"/>
    <n v="0"/>
  </r>
  <r>
    <s v="A00596"/>
    <x v="1"/>
    <x v="1"/>
    <x v="0"/>
    <x v="0"/>
    <x v="143"/>
    <n v="44320"/>
    <x v="1"/>
    <x v="0"/>
    <m/>
    <n v="0.5"/>
    <n v="743.18399999999997"/>
    <x v="1"/>
    <n v="22"/>
    <n v="80"/>
    <n v="40"/>
    <n v="40"/>
    <n v="743.18399999999997"/>
    <n v="783.18399999999997"/>
    <n v="783.18399999999997"/>
    <s v="Mon"/>
    <s v="Tue"/>
    <x v="24"/>
    <n v="0"/>
  </r>
  <r>
    <s v="A00597"/>
    <x v="2"/>
    <x v="2"/>
    <x v="1"/>
    <x v="0"/>
    <x v="143"/>
    <n v="44363"/>
    <x v="1"/>
    <x v="0"/>
    <m/>
    <n v="0.5"/>
    <n v="144"/>
    <x v="2"/>
    <n v="65"/>
    <n v="80"/>
    <n v="40"/>
    <n v="40"/>
    <n v="144"/>
    <n v="184"/>
    <n v="184"/>
    <s v="Mon"/>
    <s v="Wed"/>
    <x v="29"/>
    <n v="0"/>
  </r>
  <r>
    <s v="A00598"/>
    <x v="0"/>
    <x v="5"/>
    <x v="2"/>
    <x v="0"/>
    <x v="144"/>
    <n v="44314"/>
    <x v="1"/>
    <x v="1"/>
    <s v="Yes"/>
    <n v="0.25"/>
    <n v="38.124600000000001"/>
    <x v="3"/>
    <n v="15"/>
    <n v="80"/>
    <n v="20"/>
    <n v="0"/>
    <n v="0"/>
    <n v="58.124600000000001"/>
    <n v="0"/>
    <s v="Tue"/>
    <s v="Wed"/>
    <x v="16"/>
    <n v="0"/>
  </r>
  <r>
    <s v="A00599"/>
    <x v="2"/>
    <x v="3"/>
    <x v="2"/>
    <x v="0"/>
    <x v="144"/>
    <n v="44315"/>
    <x v="1"/>
    <x v="1"/>
    <s v="Yes"/>
    <n v="0.25"/>
    <n v="25"/>
    <x v="3"/>
    <n v="16"/>
    <n v="80"/>
    <n v="20"/>
    <n v="0"/>
    <n v="0"/>
    <n v="45"/>
    <n v="0"/>
    <s v="Tue"/>
    <s v="Thu"/>
    <x v="2"/>
    <n v="0"/>
  </r>
  <r>
    <s v="A00600"/>
    <x v="0"/>
    <x v="5"/>
    <x v="0"/>
    <x v="0"/>
    <x v="144"/>
    <n v="44315"/>
    <x v="0"/>
    <x v="0"/>
    <m/>
    <n v="0.25"/>
    <n v="175"/>
    <x v="0"/>
    <n v="16"/>
    <n v="140"/>
    <n v="35"/>
    <n v="35"/>
    <n v="175"/>
    <n v="210"/>
    <n v="210"/>
    <s v="Tue"/>
    <s v="Thu"/>
    <x v="2"/>
    <n v="0"/>
  </r>
  <r>
    <s v="A00601"/>
    <x v="1"/>
    <x v="1"/>
    <x v="0"/>
    <x v="0"/>
    <x v="144"/>
    <n v="44320"/>
    <x v="1"/>
    <x v="0"/>
    <m/>
    <n v="0.25"/>
    <n v="6.944"/>
    <x v="0"/>
    <n v="21"/>
    <n v="80"/>
    <n v="20"/>
    <n v="20"/>
    <n v="6.944"/>
    <n v="26.943999999999999"/>
    <n v="26.943999999999999"/>
    <s v="Tue"/>
    <s v="Tue"/>
    <x v="22"/>
    <n v="0"/>
  </r>
  <r>
    <s v="A00602"/>
    <x v="1"/>
    <x v="3"/>
    <x v="4"/>
    <x v="0"/>
    <x v="144"/>
    <n v="44328"/>
    <x v="2"/>
    <x v="0"/>
    <m/>
    <n v="3.25"/>
    <n v="640.42399999999998"/>
    <x v="2"/>
    <n v="29"/>
    <n v="195"/>
    <n v="633.75"/>
    <n v="633.75"/>
    <n v="640.42399999999998"/>
    <n v="1274.174"/>
    <n v="1274.174"/>
    <s v="Tue"/>
    <s v="Wed"/>
    <x v="4"/>
    <n v="0"/>
  </r>
  <r>
    <s v="A00603"/>
    <x v="5"/>
    <x v="0"/>
    <x v="0"/>
    <x v="0"/>
    <x v="144"/>
    <n v="44329"/>
    <x v="1"/>
    <x v="0"/>
    <m/>
    <n v="0.25"/>
    <n v="86.28"/>
    <x v="0"/>
    <n v="30"/>
    <n v="80"/>
    <n v="20"/>
    <n v="20"/>
    <n v="86.28"/>
    <n v="106.28"/>
    <n v="106.28"/>
    <s v="Tue"/>
    <s v="Thu"/>
    <x v="3"/>
    <n v="0"/>
  </r>
  <r>
    <s v="A00604"/>
    <x v="3"/>
    <x v="2"/>
    <x v="0"/>
    <x v="0"/>
    <x v="144"/>
    <n v="44337"/>
    <x v="1"/>
    <x v="0"/>
    <s v="Yes"/>
    <n v="0.25"/>
    <n v="103.18"/>
    <x v="2"/>
    <n v="38"/>
    <n v="80"/>
    <n v="20"/>
    <n v="20"/>
    <n v="0"/>
    <n v="123.18"/>
    <n v="20"/>
    <s v="Tue"/>
    <s v="Fri"/>
    <x v="45"/>
    <n v="0"/>
  </r>
  <r>
    <s v="A00605"/>
    <x v="8"/>
    <x v="5"/>
    <x v="3"/>
    <x v="0"/>
    <x v="144"/>
    <n v="44333"/>
    <x v="0"/>
    <x v="0"/>
    <m/>
    <n v="1"/>
    <n v="464.4"/>
    <x v="4"/>
    <n v="34"/>
    <n v="140"/>
    <n v="140"/>
    <n v="140"/>
    <n v="464.4"/>
    <n v="604.4"/>
    <n v="604.4"/>
    <s v="Tue"/>
    <s v="Mon"/>
    <x v="5"/>
    <n v="0"/>
  </r>
  <r>
    <s v="A00606"/>
    <x v="2"/>
    <x v="2"/>
    <x v="0"/>
    <x v="0"/>
    <x v="144"/>
    <n v="44362"/>
    <x v="1"/>
    <x v="0"/>
    <m/>
    <n v="1"/>
    <n v="406.65719999999999"/>
    <x v="2"/>
    <n v="63"/>
    <n v="80"/>
    <n v="80"/>
    <n v="80"/>
    <n v="406.65719999999999"/>
    <n v="486.65719999999999"/>
    <n v="486.65719999999999"/>
    <s v="Tue"/>
    <s v="Tue"/>
    <x v="77"/>
    <n v="0"/>
  </r>
  <r>
    <s v="A00607"/>
    <x v="3"/>
    <x v="2"/>
    <x v="1"/>
    <x v="0"/>
    <x v="145"/>
    <n v="44309"/>
    <x v="1"/>
    <x v="0"/>
    <m/>
    <n v="0.5"/>
    <n v="21.33"/>
    <x v="0"/>
    <n v="9"/>
    <n v="80"/>
    <n v="40"/>
    <n v="40"/>
    <n v="21.33"/>
    <n v="61.33"/>
    <n v="61.33"/>
    <s v="Wed"/>
    <s v="Fri"/>
    <x v="13"/>
    <n v="0"/>
  </r>
  <r>
    <s v="A00608"/>
    <x v="4"/>
    <x v="0"/>
    <x v="3"/>
    <x v="0"/>
    <x v="145"/>
    <n v="44312"/>
    <x v="1"/>
    <x v="0"/>
    <m/>
    <n v="1.5"/>
    <n v="15.15"/>
    <x v="0"/>
    <n v="12"/>
    <n v="80"/>
    <n v="120"/>
    <n v="120"/>
    <n v="15.15"/>
    <n v="135.15"/>
    <n v="135.15"/>
    <s v="Wed"/>
    <s v="Mon"/>
    <x v="19"/>
    <n v="0"/>
  </r>
  <r>
    <s v="A00609"/>
    <x v="5"/>
    <x v="0"/>
    <x v="0"/>
    <x v="1"/>
    <x v="145"/>
    <n v="44313"/>
    <x v="1"/>
    <x v="0"/>
    <s v="Yes"/>
    <n v="0.25"/>
    <n v="96.045299999999997"/>
    <x v="2"/>
    <n v="13"/>
    <n v="80"/>
    <n v="20"/>
    <n v="20"/>
    <n v="0"/>
    <n v="116.0453"/>
    <n v="20"/>
    <s v="Wed"/>
    <s v="Tue"/>
    <x v="14"/>
    <n v="0"/>
  </r>
  <r>
    <s v="A00610"/>
    <x v="3"/>
    <x v="0"/>
    <x v="2"/>
    <x v="1"/>
    <x v="145"/>
    <n v="44313"/>
    <x v="1"/>
    <x v="0"/>
    <m/>
    <n v="0.25"/>
    <n v="127.40130000000001"/>
    <x v="2"/>
    <n v="13"/>
    <n v="80"/>
    <n v="20"/>
    <n v="20"/>
    <n v="127.40130000000001"/>
    <n v="147.40129999999999"/>
    <n v="147.40129999999999"/>
    <s v="Wed"/>
    <s v="Tue"/>
    <x v="14"/>
    <n v="0"/>
  </r>
  <r>
    <s v="A00611"/>
    <x v="1"/>
    <x v="1"/>
    <x v="1"/>
    <x v="0"/>
    <x v="145"/>
    <n v="44321"/>
    <x v="1"/>
    <x v="0"/>
    <m/>
    <n v="0.5"/>
    <n v="95.471999999999994"/>
    <x v="1"/>
    <n v="21"/>
    <n v="80"/>
    <n v="40"/>
    <n v="40"/>
    <n v="95.471999999999994"/>
    <n v="135.47199999999998"/>
    <n v="135.47199999999998"/>
    <s v="Wed"/>
    <s v="Wed"/>
    <x v="22"/>
    <n v="0"/>
  </r>
  <r>
    <s v="A00612"/>
    <x v="2"/>
    <x v="2"/>
    <x v="0"/>
    <x v="1"/>
    <x v="145"/>
    <n v="44321"/>
    <x v="1"/>
    <x v="0"/>
    <m/>
    <n v="0.25"/>
    <n v="55.648400000000002"/>
    <x v="0"/>
    <n v="21"/>
    <n v="80"/>
    <n v="20"/>
    <n v="20"/>
    <n v="55.648400000000002"/>
    <n v="75.648400000000009"/>
    <n v="75.648400000000009"/>
    <s v="Wed"/>
    <s v="Wed"/>
    <x v="22"/>
    <n v="0"/>
  </r>
  <r>
    <s v="A00613"/>
    <x v="4"/>
    <x v="0"/>
    <x v="0"/>
    <x v="1"/>
    <x v="145"/>
    <n v="44322"/>
    <x v="1"/>
    <x v="0"/>
    <s v="Yes"/>
    <n v="0.5"/>
    <n v="22.3"/>
    <x v="2"/>
    <n v="22"/>
    <n v="80"/>
    <n v="40"/>
    <n v="40"/>
    <n v="0"/>
    <n v="62.3"/>
    <n v="40"/>
    <s v="Wed"/>
    <s v="Thu"/>
    <x v="24"/>
    <n v="0"/>
  </r>
  <r>
    <s v="A00614"/>
    <x v="3"/>
    <x v="0"/>
    <x v="0"/>
    <x v="0"/>
    <x v="145"/>
    <n v="44328"/>
    <x v="1"/>
    <x v="0"/>
    <m/>
    <n v="0.5"/>
    <n v="148.095"/>
    <x v="0"/>
    <n v="28"/>
    <n v="80"/>
    <n v="40"/>
    <n v="40"/>
    <n v="148.095"/>
    <n v="188.095"/>
    <n v="188.095"/>
    <s v="Wed"/>
    <s v="Wed"/>
    <x v="27"/>
    <n v="0"/>
  </r>
  <r>
    <s v="A00615"/>
    <x v="1"/>
    <x v="3"/>
    <x v="2"/>
    <x v="0"/>
    <x v="145"/>
    <n v="44333"/>
    <x v="1"/>
    <x v="0"/>
    <m/>
    <n v="0.25"/>
    <n v="18"/>
    <x v="1"/>
    <n v="33"/>
    <n v="80"/>
    <n v="20"/>
    <n v="20"/>
    <n v="18"/>
    <n v="38"/>
    <n v="38"/>
    <s v="Wed"/>
    <s v="Mon"/>
    <x v="40"/>
    <n v="0"/>
  </r>
  <r>
    <s v="A00616"/>
    <x v="3"/>
    <x v="2"/>
    <x v="0"/>
    <x v="1"/>
    <x v="145"/>
    <n v="44333"/>
    <x v="1"/>
    <x v="0"/>
    <s v="Yes"/>
    <n v="0.25"/>
    <n v="54.180599999999998"/>
    <x v="2"/>
    <n v="33"/>
    <n v="80"/>
    <n v="20"/>
    <n v="20"/>
    <n v="0"/>
    <n v="74.180599999999998"/>
    <n v="20"/>
    <s v="Wed"/>
    <s v="Mon"/>
    <x v="40"/>
    <n v="0"/>
  </r>
  <r>
    <s v="A00617"/>
    <x v="4"/>
    <x v="0"/>
    <x v="1"/>
    <x v="0"/>
    <x v="145"/>
    <n v="44347"/>
    <x v="0"/>
    <x v="0"/>
    <m/>
    <n v="0.75"/>
    <n v="197.9443"/>
    <x v="2"/>
    <n v="47"/>
    <n v="140"/>
    <n v="105"/>
    <n v="105"/>
    <n v="197.9443"/>
    <n v="302.9443"/>
    <n v="302.9443"/>
    <s v="Wed"/>
    <s v="Mon"/>
    <x v="68"/>
    <n v="0"/>
  </r>
  <r>
    <s v="A00618"/>
    <x v="5"/>
    <x v="3"/>
    <x v="2"/>
    <x v="0"/>
    <x v="145"/>
    <n v="44364"/>
    <x v="1"/>
    <x v="1"/>
    <s v="Yes"/>
    <n v="0.25"/>
    <n v="111.91240000000001"/>
    <x v="3"/>
    <n v="64"/>
    <n v="80"/>
    <n v="20"/>
    <n v="0"/>
    <n v="0"/>
    <n v="131.91239999999999"/>
    <n v="0"/>
    <s v="Wed"/>
    <s v="Thu"/>
    <x v="37"/>
    <n v="0"/>
  </r>
  <r>
    <s v="A00619"/>
    <x v="0"/>
    <x v="5"/>
    <x v="2"/>
    <x v="0"/>
    <x v="146"/>
    <n v="44315"/>
    <x v="1"/>
    <x v="0"/>
    <m/>
    <n v="0.25"/>
    <n v="118.0681"/>
    <x v="0"/>
    <n v="14"/>
    <n v="80"/>
    <n v="20"/>
    <n v="20"/>
    <n v="118.0681"/>
    <n v="138.06810000000002"/>
    <n v="138.06810000000002"/>
    <s v="Thu"/>
    <s v="Thu"/>
    <x v="0"/>
    <n v="0"/>
  </r>
  <r>
    <s v="A00620"/>
    <x v="1"/>
    <x v="1"/>
    <x v="1"/>
    <x v="0"/>
    <x v="146"/>
    <n v="44313"/>
    <x v="1"/>
    <x v="0"/>
    <m/>
    <n v="0.5"/>
    <n v="48.75"/>
    <x v="0"/>
    <n v="12"/>
    <n v="80"/>
    <n v="40"/>
    <n v="40"/>
    <n v="48.75"/>
    <n v="88.75"/>
    <n v="88.75"/>
    <s v="Thu"/>
    <s v="Tue"/>
    <x v="19"/>
    <n v="0"/>
  </r>
  <r>
    <s v="A00621"/>
    <x v="0"/>
    <x v="5"/>
    <x v="0"/>
    <x v="0"/>
    <x v="146"/>
    <n v="44313"/>
    <x v="1"/>
    <x v="1"/>
    <s v="Yes"/>
    <n v="0.25"/>
    <n v="144"/>
    <x v="3"/>
    <n v="12"/>
    <n v="80"/>
    <n v="20"/>
    <n v="0"/>
    <n v="0"/>
    <n v="164"/>
    <n v="0"/>
    <s v="Thu"/>
    <s v="Tue"/>
    <x v="19"/>
    <n v="0"/>
  </r>
  <r>
    <s v="A00622"/>
    <x v="5"/>
    <x v="0"/>
    <x v="2"/>
    <x v="0"/>
    <x v="146"/>
    <n v="44322"/>
    <x v="1"/>
    <x v="0"/>
    <s v="Yes"/>
    <n v="0.25"/>
    <n v="50.603299999999997"/>
    <x v="2"/>
    <n v="21"/>
    <n v="80"/>
    <n v="20"/>
    <n v="20"/>
    <n v="0"/>
    <n v="70.60329999999999"/>
    <n v="20"/>
    <s v="Thu"/>
    <s v="Thu"/>
    <x v="22"/>
    <n v="0"/>
  </r>
  <r>
    <s v="A00623"/>
    <x v="3"/>
    <x v="3"/>
    <x v="2"/>
    <x v="0"/>
    <x v="146"/>
    <n v="44323"/>
    <x v="1"/>
    <x v="1"/>
    <s v="Yes"/>
    <n v="0.25"/>
    <n v="90.278800000000004"/>
    <x v="3"/>
    <n v="22"/>
    <n v="80"/>
    <n v="20"/>
    <n v="0"/>
    <n v="0"/>
    <n v="110.2788"/>
    <n v="0"/>
    <s v="Thu"/>
    <s v="Fri"/>
    <x v="24"/>
    <n v="0"/>
  </r>
  <r>
    <s v="A00624"/>
    <x v="2"/>
    <x v="2"/>
    <x v="1"/>
    <x v="1"/>
    <x v="146"/>
    <n v="44322"/>
    <x v="1"/>
    <x v="0"/>
    <m/>
    <n v="0.5"/>
    <n v="25"/>
    <x v="2"/>
    <n v="21"/>
    <n v="80"/>
    <n v="40"/>
    <n v="40"/>
    <n v="25"/>
    <n v="65"/>
    <n v="65"/>
    <s v="Thu"/>
    <s v="Thu"/>
    <x v="22"/>
    <n v="0"/>
  </r>
  <r>
    <s v="A00625"/>
    <x v="5"/>
    <x v="3"/>
    <x v="2"/>
    <x v="0"/>
    <x v="146"/>
    <n v="44331"/>
    <x v="1"/>
    <x v="0"/>
    <m/>
    <n v="0.25"/>
    <n v="34.08"/>
    <x v="1"/>
    <n v="30"/>
    <n v="80"/>
    <n v="20"/>
    <n v="20"/>
    <n v="34.08"/>
    <n v="54.08"/>
    <n v="54.08"/>
    <s v="Thu"/>
    <s v="Sat"/>
    <x v="3"/>
    <n v="0"/>
  </r>
  <r>
    <s v="A00626"/>
    <x v="3"/>
    <x v="2"/>
    <x v="0"/>
    <x v="0"/>
    <x v="146"/>
    <n v="44333"/>
    <x v="1"/>
    <x v="0"/>
    <m/>
    <n v="0.25"/>
    <n v="146.75530000000001"/>
    <x v="1"/>
    <n v="32"/>
    <n v="80"/>
    <n v="20"/>
    <n v="20"/>
    <n v="146.75530000000001"/>
    <n v="166.75530000000001"/>
    <n v="166.75530000000001"/>
    <s v="Thu"/>
    <s v="Mon"/>
    <x v="53"/>
    <n v="0"/>
  </r>
  <r>
    <s v="A00627"/>
    <x v="3"/>
    <x v="2"/>
    <x v="4"/>
    <x v="0"/>
    <x v="146"/>
    <n v="44336"/>
    <x v="1"/>
    <x v="1"/>
    <s v="Yes"/>
    <n v="1.25"/>
    <n v="221.43"/>
    <x v="3"/>
    <n v="35"/>
    <n v="80"/>
    <n v="100"/>
    <n v="0"/>
    <n v="0"/>
    <n v="321.43"/>
    <n v="0"/>
    <s v="Thu"/>
    <s v="Thu"/>
    <x v="31"/>
    <n v="0"/>
  </r>
  <r>
    <s v="A00628"/>
    <x v="3"/>
    <x v="2"/>
    <x v="0"/>
    <x v="0"/>
    <x v="146"/>
    <n v="44342"/>
    <x v="1"/>
    <x v="0"/>
    <s v="Yes"/>
    <n v="1"/>
    <n v="137.1969"/>
    <x v="2"/>
    <n v="41"/>
    <n v="80"/>
    <n v="80"/>
    <n v="80"/>
    <n v="0"/>
    <n v="217.1969"/>
    <n v="80"/>
    <s v="Thu"/>
    <s v="Wed"/>
    <x v="41"/>
    <n v="0"/>
  </r>
  <r>
    <s v="A00629"/>
    <x v="2"/>
    <x v="0"/>
    <x v="4"/>
    <x v="1"/>
    <x v="146"/>
    <n v="44361"/>
    <x v="1"/>
    <x v="0"/>
    <m/>
    <n v="2.5"/>
    <n v="69.033299999999997"/>
    <x v="2"/>
    <n v="60"/>
    <n v="80"/>
    <n v="200"/>
    <n v="200"/>
    <n v="69.033299999999997"/>
    <n v="269.0333"/>
    <n v="269.0333"/>
    <s v="Thu"/>
    <s v="Mon"/>
    <x v="90"/>
    <n v="0"/>
  </r>
  <r>
    <s v="A00630"/>
    <x v="7"/>
    <x v="5"/>
    <x v="0"/>
    <x v="0"/>
    <x v="146"/>
    <n v="44364"/>
    <x v="0"/>
    <x v="0"/>
    <m/>
    <n v="0.25"/>
    <n v="54"/>
    <x v="4"/>
    <n v="63"/>
    <n v="140"/>
    <n v="35"/>
    <n v="35"/>
    <n v="54"/>
    <n v="89"/>
    <n v="89"/>
    <s v="Thu"/>
    <s v="Thu"/>
    <x v="77"/>
    <n v="0"/>
  </r>
  <r>
    <s v="A00631"/>
    <x v="5"/>
    <x v="0"/>
    <x v="2"/>
    <x v="0"/>
    <x v="147"/>
    <n v="44324"/>
    <x v="1"/>
    <x v="0"/>
    <s v="Yes"/>
    <n v="0.25"/>
    <n v="75.180800000000005"/>
    <x v="2"/>
    <n v="21"/>
    <n v="80"/>
    <n v="20"/>
    <n v="20"/>
    <n v="0"/>
    <n v="95.180800000000005"/>
    <n v="20"/>
    <s v="Sat"/>
    <s v="Sat"/>
    <x v="22"/>
    <n v="0"/>
  </r>
  <r>
    <s v="A00632"/>
    <x v="0"/>
    <x v="5"/>
    <x v="0"/>
    <x v="1"/>
    <x v="147"/>
    <n v="44326"/>
    <x v="0"/>
    <x v="0"/>
    <m/>
    <n v="0.75"/>
    <n v="262.11"/>
    <x v="0"/>
    <n v="23"/>
    <n v="140"/>
    <n v="105"/>
    <n v="105"/>
    <n v="262.11"/>
    <n v="367.11"/>
    <n v="367.11"/>
    <s v="Sat"/>
    <s v="Mon"/>
    <x v="23"/>
    <n v="0"/>
  </r>
  <r>
    <s v="A00633"/>
    <x v="7"/>
    <x v="5"/>
    <x v="2"/>
    <x v="0"/>
    <x v="148"/>
    <n v="44317"/>
    <x v="1"/>
    <x v="0"/>
    <m/>
    <n v="0.25"/>
    <n v="61.259"/>
    <x v="2"/>
    <n v="12"/>
    <n v="80"/>
    <n v="20"/>
    <n v="20"/>
    <n v="61.259"/>
    <n v="81.259"/>
    <n v="81.259"/>
    <s v="Mon"/>
    <s v="Sat"/>
    <x v="19"/>
    <n v="0"/>
  </r>
  <r>
    <s v="A00634"/>
    <x v="5"/>
    <x v="2"/>
    <x v="3"/>
    <x v="0"/>
    <x v="148"/>
    <n v="44317"/>
    <x v="1"/>
    <x v="0"/>
    <s v="Yes"/>
    <n v="1"/>
    <n v="197.5849"/>
    <x v="2"/>
    <n v="12"/>
    <n v="80"/>
    <n v="80"/>
    <n v="80"/>
    <n v="0"/>
    <n v="277.5849"/>
    <n v="80"/>
    <s v="Mon"/>
    <s v="Sat"/>
    <x v="19"/>
    <n v="0"/>
  </r>
  <r>
    <s v="A00635"/>
    <x v="0"/>
    <x v="5"/>
    <x v="2"/>
    <x v="0"/>
    <x v="148"/>
    <n v="44313"/>
    <x v="0"/>
    <x v="0"/>
    <m/>
    <n v="0.25"/>
    <n v="158.9538"/>
    <x v="0"/>
    <n v="8"/>
    <n v="140"/>
    <n v="35"/>
    <n v="35"/>
    <n v="158.9538"/>
    <n v="193.9538"/>
    <n v="193.9538"/>
    <s v="Mon"/>
    <s v="Tue"/>
    <x v="39"/>
    <n v="0"/>
  </r>
  <r>
    <s v="A00636"/>
    <x v="1"/>
    <x v="1"/>
    <x v="1"/>
    <x v="0"/>
    <x v="148"/>
    <n v="44314"/>
    <x v="1"/>
    <x v="0"/>
    <m/>
    <n v="0.75"/>
    <n v="15.430999999999999"/>
    <x v="0"/>
    <n v="9"/>
    <n v="80"/>
    <n v="60"/>
    <n v="60"/>
    <n v="15.430999999999999"/>
    <n v="75.430999999999997"/>
    <n v="75.430999999999997"/>
    <s v="Mon"/>
    <s v="Wed"/>
    <x v="13"/>
    <n v="0"/>
  </r>
  <r>
    <s v="A00637"/>
    <x v="2"/>
    <x v="2"/>
    <x v="2"/>
    <x v="1"/>
    <x v="148"/>
    <n v="44322"/>
    <x v="1"/>
    <x v="0"/>
    <m/>
    <n v="0.25"/>
    <n v="72.350099999999998"/>
    <x v="2"/>
    <n v="17"/>
    <n v="80"/>
    <n v="20"/>
    <n v="20"/>
    <n v="72.350099999999998"/>
    <n v="92.350099999999998"/>
    <n v="92.350099999999998"/>
    <s v="Mon"/>
    <s v="Thu"/>
    <x v="11"/>
    <n v="0"/>
  </r>
  <r>
    <s v="A00638"/>
    <x v="3"/>
    <x v="0"/>
    <x v="1"/>
    <x v="0"/>
    <x v="148"/>
    <n v="44328"/>
    <x v="1"/>
    <x v="0"/>
    <m/>
    <n v="0.5"/>
    <n v="7.3079999999999998"/>
    <x v="2"/>
    <n v="23"/>
    <n v="80"/>
    <n v="40"/>
    <n v="40"/>
    <n v="7.3079999999999998"/>
    <n v="47.308"/>
    <n v="47.308"/>
    <s v="Mon"/>
    <s v="Wed"/>
    <x v="23"/>
    <n v="0"/>
  </r>
  <r>
    <s v="A00639"/>
    <x v="2"/>
    <x v="0"/>
    <x v="2"/>
    <x v="0"/>
    <x v="148"/>
    <n v="44337"/>
    <x v="1"/>
    <x v="0"/>
    <m/>
    <n v="0.25"/>
    <n v="120"/>
    <x v="2"/>
    <n v="32"/>
    <n v="80"/>
    <n v="20"/>
    <n v="20"/>
    <n v="120"/>
    <n v="140"/>
    <n v="140"/>
    <s v="Mon"/>
    <s v="Fri"/>
    <x v="53"/>
    <n v="0"/>
  </r>
  <r>
    <s v="A00640"/>
    <x v="5"/>
    <x v="3"/>
    <x v="0"/>
    <x v="0"/>
    <x v="148"/>
    <n v="44333"/>
    <x v="0"/>
    <x v="0"/>
    <m/>
    <n v="0.5"/>
    <n v="173.29900000000001"/>
    <x v="2"/>
    <n v="28"/>
    <n v="140"/>
    <n v="70"/>
    <n v="70"/>
    <n v="173.29900000000001"/>
    <n v="243.29900000000001"/>
    <n v="243.29900000000001"/>
    <s v="Mon"/>
    <s v="Mon"/>
    <x v="27"/>
    <n v="0"/>
  </r>
  <r>
    <s v="A00641"/>
    <x v="0"/>
    <x v="5"/>
    <x v="0"/>
    <x v="0"/>
    <x v="148"/>
    <n v="44341"/>
    <x v="1"/>
    <x v="0"/>
    <m/>
    <n v="0.25"/>
    <n v="24.63"/>
    <x v="2"/>
    <n v="36"/>
    <n v="80"/>
    <n v="20"/>
    <n v="20"/>
    <n v="24.63"/>
    <n v="44.629999999999995"/>
    <n v="44.629999999999995"/>
    <s v="Mon"/>
    <s v="Tue"/>
    <x v="65"/>
    <n v="0"/>
  </r>
  <r>
    <s v="A00642"/>
    <x v="6"/>
    <x v="5"/>
    <x v="4"/>
    <x v="1"/>
    <x v="148"/>
    <n v="44354"/>
    <x v="0"/>
    <x v="0"/>
    <s v="Yes"/>
    <n v="7.5"/>
    <n v="1514.7836"/>
    <x v="2"/>
    <n v="49"/>
    <n v="140"/>
    <n v="1050"/>
    <n v="1050"/>
    <n v="0"/>
    <n v="2564.7835999999998"/>
    <n v="1050"/>
    <s v="Mon"/>
    <s v="Mon"/>
    <x v="38"/>
    <n v="0"/>
  </r>
  <r>
    <s v="A00643"/>
    <x v="0"/>
    <x v="5"/>
    <x v="1"/>
    <x v="0"/>
    <x v="148"/>
    <n v="44377"/>
    <x v="0"/>
    <x v="0"/>
    <m/>
    <n v="0.75"/>
    <n v="106.65"/>
    <x v="2"/>
    <n v="72"/>
    <n v="140"/>
    <n v="105"/>
    <n v="105"/>
    <n v="106.65"/>
    <n v="211.65"/>
    <n v="211.65"/>
    <s v="Mon"/>
    <s v="Wed"/>
    <x v="91"/>
    <n v="0"/>
  </r>
  <r>
    <s v="A00644"/>
    <x v="5"/>
    <x v="2"/>
    <x v="3"/>
    <x v="0"/>
    <x v="148"/>
    <m/>
    <x v="0"/>
    <x v="0"/>
    <m/>
    <m/>
    <n v="427.83109999999999"/>
    <x v="2"/>
    <s v=""/>
    <n v="140"/>
    <n v="0"/>
    <n v="0"/>
    <n v="427.83109999999999"/>
    <n v="427.83109999999999"/>
    <n v="427.83109999999999"/>
    <s v="Mon"/>
    <s v="Sat"/>
    <x v="92"/>
    <n v="0"/>
  </r>
  <r>
    <s v="A00645"/>
    <x v="3"/>
    <x v="0"/>
    <x v="0"/>
    <x v="0"/>
    <x v="149"/>
    <n v="44327"/>
    <x v="1"/>
    <x v="0"/>
    <m/>
    <n v="0.25"/>
    <n v="84.700599999999994"/>
    <x v="2"/>
    <n v="21"/>
    <n v="80"/>
    <n v="20"/>
    <n v="20"/>
    <n v="84.700599999999994"/>
    <n v="104.70059999999999"/>
    <n v="104.70059999999999"/>
    <s v="Tue"/>
    <s v="Tue"/>
    <x v="22"/>
    <n v="0"/>
  </r>
  <r>
    <s v="A00646"/>
    <x v="5"/>
    <x v="3"/>
    <x v="0"/>
    <x v="0"/>
    <x v="149"/>
    <n v="44326"/>
    <x v="1"/>
    <x v="0"/>
    <m/>
    <n v="0.25"/>
    <n v="106.5408"/>
    <x v="2"/>
    <n v="20"/>
    <n v="80"/>
    <n v="20"/>
    <n v="20"/>
    <n v="106.5408"/>
    <n v="126.5408"/>
    <n v="126.5408"/>
    <s v="Tue"/>
    <s v="Mon"/>
    <x v="7"/>
    <n v="0"/>
  </r>
  <r>
    <s v="A00647"/>
    <x v="2"/>
    <x v="0"/>
    <x v="2"/>
    <x v="0"/>
    <x v="149"/>
    <n v="44329"/>
    <x v="1"/>
    <x v="0"/>
    <m/>
    <n v="0.25"/>
    <n v="108.69070000000001"/>
    <x v="2"/>
    <n v="23"/>
    <n v="80"/>
    <n v="20"/>
    <n v="20"/>
    <n v="108.69070000000001"/>
    <n v="128.69069999999999"/>
    <n v="128.69069999999999"/>
    <s v="Tue"/>
    <s v="Thu"/>
    <x v="23"/>
    <n v="0"/>
  </r>
  <r>
    <s v="A00648"/>
    <x v="2"/>
    <x v="0"/>
    <x v="1"/>
    <x v="0"/>
    <x v="149"/>
    <n v="44338"/>
    <x v="1"/>
    <x v="0"/>
    <m/>
    <n v="1.25"/>
    <n v="405.55250000000001"/>
    <x v="2"/>
    <n v="32"/>
    <n v="80"/>
    <n v="100"/>
    <n v="100"/>
    <n v="405.55250000000001"/>
    <n v="505.55250000000001"/>
    <n v="505.55250000000001"/>
    <s v="Tue"/>
    <s v="Sat"/>
    <x v="53"/>
    <n v="0"/>
  </r>
  <r>
    <s v="A00649"/>
    <x v="0"/>
    <x v="5"/>
    <x v="2"/>
    <x v="0"/>
    <x v="149"/>
    <n v="44342"/>
    <x v="0"/>
    <x v="0"/>
    <m/>
    <n v="0.25"/>
    <n v="240"/>
    <x v="0"/>
    <n v="36"/>
    <n v="140"/>
    <n v="35"/>
    <n v="35"/>
    <n v="240"/>
    <n v="275"/>
    <n v="275"/>
    <s v="Tue"/>
    <s v="Wed"/>
    <x v="65"/>
    <n v="0"/>
  </r>
  <r>
    <s v="A00650"/>
    <x v="3"/>
    <x v="3"/>
    <x v="0"/>
    <x v="0"/>
    <x v="149"/>
    <n v="44347"/>
    <x v="0"/>
    <x v="0"/>
    <m/>
    <n v="1"/>
    <n v="641.77440000000001"/>
    <x v="2"/>
    <n v="41"/>
    <n v="140"/>
    <n v="140"/>
    <n v="140"/>
    <n v="641.77440000000001"/>
    <n v="781.77440000000001"/>
    <n v="781.77440000000001"/>
    <s v="Tue"/>
    <s v="Mon"/>
    <x v="41"/>
    <n v="0"/>
  </r>
  <r>
    <s v="A00651"/>
    <x v="5"/>
    <x v="2"/>
    <x v="1"/>
    <x v="0"/>
    <x v="149"/>
    <n v="44376"/>
    <x v="1"/>
    <x v="0"/>
    <m/>
    <n v="1"/>
    <n v="89.452399999999997"/>
    <x v="2"/>
    <n v="70"/>
    <n v="80"/>
    <n v="80"/>
    <n v="80"/>
    <n v="89.452399999999997"/>
    <n v="169.45240000000001"/>
    <n v="169.45240000000001"/>
    <s v="Tue"/>
    <s v="Tue"/>
    <x v="15"/>
    <n v="0"/>
  </r>
  <r>
    <s v="A00652"/>
    <x v="8"/>
    <x v="5"/>
    <x v="2"/>
    <x v="0"/>
    <x v="149"/>
    <n v="44382"/>
    <x v="1"/>
    <x v="0"/>
    <m/>
    <n v="0.25"/>
    <n v="2"/>
    <x v="2"/>
    <n v="76"/>
    <n v="80"/>
    <n v="20"/>
    <n v="20"/>
    <n v="2"/>
    <n v="22"/>
    <n v="22"/>
    <s v="Tue"/>
    <s v="Mon"/>
    <x v="93"/>
    <n v="0"/>
  </r>
  <r>
    <s v="A00653"/>
    <x v="1"/>
    <x v="2"/>
    <x v="0"/>
    <x v="0"/>
    <x v="150"/>
    <n v="44320"/>
    <x v="1"/>
    <x v="1"/>
    <s v="Yes"/>
    <n v="0.25"/>
    <n v="248.09129999999999"/>
    <x v="3"/>
    <n v="13"/>
    <n v="80"/>
    <n v="20"/>
    <n v="0"/>
    <n v="0"/>
    <n v="268.09129999999999"/>
    <n v="0"/>
    <s v="Wed"/>
    <s v="Tue"/>
    <x v="14"/>
    <n v="0"/>
  </r>
  <r>
    <s v="A00654"/>
    <x v="8"/>
    <x v="5"/>
    <x v="0"/>
    <x v="0"/>
    <x v="150"/>
    <n v="44321"/>
    <x v="0"/>
    <x v="0"/>
    <m/>
    <n v="0.25"/>
    <n v="180"/>
    <x v="0"/>
    <n v="14"/>
    <n v="140"/>
    <n v="35"/>
    <n v="35"/>
    <n v="180"/>
    <n v="215"/>
    <n v="215"/>
    <s v="Wed"/>
    <s v="Wed"/>
    <x v="0"/>
    <n v="0"/>
  </r>
  <r>
    <s v="A00655"/>
    <x v="5"/>
    <x v="0"/>
    <x v="2"/>
    <x v="0"/>
    <x v="150"/>
    <n v="44361"/>
    <x v="1"/>
    <x v="0"/>
    <m/>
    <n v="0.25"/>
    <n v="45.944899999999997"/>
    <x v="2"/>
    <n v="54"/>
    <n v="80"/>
    <n v="20"/>
    <n v="20"/>
    <n v="45.944899999999997"/>
    <n v="65.94489999999999"/>
    <n v="65.94489999999999"/>
    <s v="Wed"/>
    <s v="Mon"/>
    <x v="34"/>
    <n v="0"/>
  </r>
  <r>
    <s v="A00656"/>
    <x v="5"/>
    <x v="3"/>
    <x v="0"/>
    <x v="0"/>
    <x v="150"/>
    <n v="44364"/>
    <x v="0"/>
    <x v="0"/>
    <s v="Yes"/>
    <n v="0.25"/>
    <n v="125.76"/>
    <x v="2"/>
    <n v="57"/>
    <n v="140"/>
    <n v="35"/>
    <n v="35"/>
    <n v="0"/>
    <n v="160.76"/>
    <n v="35"/>
    <s v="Wed"/>
    <s v="Thu"/>
    <x v="71"/>
    <n v="0"/>
  </r>
  <r>
    <s v="A00657"/>
    <x v="5"/>
    <x v="2"/>
    <x v="0"/>
    <x v="0"/>
    <x v="150"/>
    <n v="44382"/>
    <x v="0"/>
    <x v="0"/>
    <m/>
    <n v="0.25"/>
    <n v="92.4375"/>
    <x v="2"/>
    <n v="75"/>
    <n v="140"/>
    <n v="35"/>
    <n v="35"/>
    <n v="92.4375"/>
    <n v="127.4375"/>
    <n v="127.4375"/>
    <s v="Wed"/>
    <s v="Mon"/>
    <x v="66"/>
    <n v="0"/>
  </r>
  <r>
    <s v="A00658"/>
    <x v="1"/>
    <x v="3"/>
    <x v="1"/>
    <x v="0"/>
    <x v="150"/>
    <n v="44382"/>
    <x v="0"/>
    <x v="0"/>
    <m/>
    <n v="1"/>
    <n v="183.5419"/>
    <x v="0"/>
    <n v="75"/>
    <n v="140"/>
    <n v="140"/>
    <n v="140"/>
    <n v="183.5419"/>
    <n v="323.5419"/>
    <n v="323.5419"/>
    <s v="Wed"/>
    <s v="Mon"/>
    <x v="66"/>
    <n v="0"/>
  </r>
  <r>
    <s v="A00659"/>
    <x v="1"/>
    <x v="3"/>
    <x v="1"/>
    <x v="0"/>
    <x v="150"/>
    <n v="44382"/>
    <x v="0"/>
    <x v="0"/>
    <s v="Yes"/>
    <n v="1"/>
    <n v="244.7225"/>
    <x v="2"/>
    <n v="75"/>
    <n v="140"/>
    <n v="140"/>
    <n v="140"/>
    <n v="0"/>
    <n v="384.72249999999997"/>
    <n v="140"/>
    <s v="Wed"/>
    <s v="Mon"/>
    <x v="66"/>
    <n v="0"/>
  </r>
  <r>
    <s v="A00660"/>
    <x v="1"/>
    <x v="3"/>
    <x v="1"/>
    <x v="0"/>
    <x v="150"/>
    <n v="44382"/>
    <x v="0"/>
    <x v="0"/>
    <m/>
    <n v="1"/>
    <n v="305.17189999999999"/>
    <x v="0"/>
    <n v="75"/>
    <n v="140"/>
    <n v="140"/>
    <n v="140"/>
    <n v="305.17189999999999"/>
    <n v="445.17189999999999"/>
    <n v="445.17189999999999"/>
    <s v="Wed"/>
    <s v="Mon"/>
    <x v="66"/>
    <n v="0"/>
  </r>
  <r>
    <s v="A00661"/>
    <x v="1"/>
    <x v="3"/>
    <x v="0"/>
    <x v="0"/>
    <x v="150"/>
    <n v="44382"/>
    <x v="0"/>
    <x v="1"/>
    <s v="Yes"/>
    <n v="0.5"/>
    <n v="747.10739999999998"/>
    <x v="3"/>
    <n v="75"/>
    <n v="140"/>
    <n v="70"/>
    <n v="0"/>
    <n v="0"/>
    <n v="817.10739999999998"/>
    <n v="0"/>
    <s v="Wed"/>
    <s v="Mon"/>
    <x v="66"/>
    <n v="0"/>
  </r>
  <r>
    <s v="A00662"/>
    <x v="1"/>
    <x v="3"/>
    <x v="4"/>
    <x v="0"/>
    <x v="150"/>
    <n v="44382"/>
    <x v="0"/>
    <x v="0"/>
    <s v="Yes"/>
    <n v="2.25"/>
    <n v="1499.3906999999999"/>
    <x v="2"/>
    <n v="75"/>
    <n v="140"/>
    <n v="315"/>
    <n v="315"/>
    <n v="0"/>
    <n v="1814.3906999999999"/>
    <n v="315"/>
    <s v="Wed"/>
    <s v="Mon"/>
    <x v="66"/>
    <n v="0"/>
  </r>
  <r>
    <s v="A00663"/>
    <x v="1"/>
    <x v="3"/>
    <x v="2"/>
    <x v="0"/>
    <x v="150"/>
    <n v="44383"/>
    <x v="1"/>
    <x v="0"/>
    <s v="Yes"/>
    <n v="0.25"/>
    <n v="119.18089999999999"/>
    <x v="2"/>
    <n v="76"/>
    <n v="80"/>
    <n v="20"/>
    <n v="20"/>
    <n v="0"/>
    <n v="139.18090000000001"/>
    <n v="20"/>
    <s v="Wed"/>
    <s v="Tue"/>
    <x v="93"/>
    <n v="0"/>
  </r>
  <r>
    <s v="A00664"/>
    <x v="1"/>
    <x v="3"/>
    <x v="4"/>
    <x v="0"/>
    <x v="150"/>
    <n v="44383"/>
    <x v="0"/>
    <x v="0"/>
    <s v="Yes"/>
    <n v="1"/>
    <n v="248.72819999999999"/>
    <x v="2"/>
    <n v="76"/>
    <n v="140"/>
    <n v="140"/>
    <n v="140"/>
    <n v="0"/>
    <n v="388.72820000000002"/>
    <n v="140"/>
    <s v="Wed"/>
    <s v="Tue"/>
    <x v="93"/>
    <n v="0"/>
  </r>
  <r>
    <s v="A00665"/>
    <x v="1"/>
    <x v="3"/>
    <x v="1"/>
    <x v="0"/>
    <x v="150"/>
    <n v="44383"/>
    <x v="0"/>
    <x v="1"/>
    <s v="Yes"/>
    <n v="1.75"/>
    <n v="291.90300000000002"/>
    <x v="3"/>
    <n v="76"/>
    <n v="140"/>
    <n v="245"/>
    <n v="0"/>
    <n v="0"/>
    <n v="536.90300000000002"/>
    <n v="0"/>
    <s v="Wed"/>
    <s v="Tue"/>
    <x v="93"/>
    <n v="0"/>
  </r>
  <r>
    <s v="A00666"/>
    <x v="1"/>
    <x v="3"/>
    <x v="2"/>
    <x v="0"/>
    <x v="150"/>
    <n v="44383"/>
    <x v="0"/>
    <x v="0"/>
    <s v="Yes"/>
    <n v="0.25"/>
    <n v="371.1669"/>
    <x v="2"/>
    <n v="76"/>
    <n v="140"/>
    <n v="35"/>
    <n v="35"/>
    <n v="0"/>
    <n v="406.1669"/>
    <n v="35"/>
    <s v="Wed"/>
    <s v="Tue"/>
    <x v="93"/>
    <n v="0"/>
  </r>
  <r>
    <s v="A00667"/>
    <x v="1"/>
    <x v="3"/>
    <x v="1"/>
    <x v="0"/>
    <x v="150"/>
    <n v="44383"/>
    <x v="0"/>
    <x v="0"/>
    <s v="Yes"/>
    <n v="0.75"/>
    <n v="380.3526"/>
    <x v="2"/>
    <n v="76"/>
    <n v="140"/>
    <n v="105"/>
    <n v="105"/>
    <n v="0"/>
    <n v="485.3526"/>
    <n v="105"/>
    <s v="Wed"/>
    <s v="Tue"/>
    <x v="93"/>
    <n v="0"/>
  </r>
  <r>
    <s v="A00668"/>
    <x v="1"/>
    <x v="3"/>
    <x v="3"/>
    <x v="0"/>
    <x v="150"/>
    <n v="44383"/>
    <x v="0"/>
    <x v="0"/>
    <s v="Yes"/>
    <n v="1"/>
    <n v="423.08440000000002"/>
    <x v="2"/>
    <n v="76"/>
    <n v="140"/>
    <n v="140"/>
    <n v="140"/>
    <n v="0"/>
    <n v="563.08439999999996"/>
    <n v="140"/>
    <s v="Wed"/>
    <s v="Tue"/>
    <x v="93"/>
    <n v="0"/>
  </r>
  <r>
    <s v="A00669"/>
    <x v="1"/>
    <x v="3"/>
    <x v="4"/>
    <x v="0"/>
    <x v="150"/>
    <n v="44383"/>
    <x v="0"/>
    <x v="0"/>
    <m/>
    <n v="1.75"/>
    <n v="395.08409999999998"/>
    <x v="0"/>
    <n v="76"/>
    <n v="140"/>
    <n v="245"/>
    <n v="245"/>
    <n v="395.08409999999998"/>
    <n v="640.08410000000003"/>
    <n v="640.08410000000003"/>
    <s v="Wed"/>
    <s v="Tue"/>
    <x v="93"/>
    <n v="0"/>
  </r>
  <r>
    <s v="A00670"/>
    <x v="1"/>
    <x v="3"/>
    <x v="0"/>
    <x v="0"/>
    <x v="150"/>
    <n v="44383"/>
    <x v="0"/>
    <x v="1"/>
    <s v="Yes"/>
    <n v="0.5"/>
    <n v="442.18970000000002"/>
    <x v="3"/>
    <n v="76"/>
    <n v="140"/>
    <n v="70"/>
    <n v="0"/>
    <n v="0"/>
    <n v="512.18970000000002"/>
    <n v="0"/>
    <s v="Wed"/>
    <s v="Tue"/>
    <x v="93"/>
    <n v="0"/>
  </r>
  <r>
    <s v="A00671"/>
    <x v="0"/>
    <x v="0"/>
    <x v="0"/>
    <x v="0"/>
    <x v="150"/>
    <n v="44389"/>
    <x v="0"/>
    <x v="0"/>
    <m/>
    <n v="0.25"/>
    <n v="54"/>
    <x v="1"/>
    <n v="82"/>
    <n v="140"/>
    <n v="35"/>
    <n v="35"/>
    <n v="54"/>
    <n v="89"/>
    <n v="89"/>
    <s v="Wed"/>
    <s v="Mon"/>
    <x v="82"/>
    <n v="0"/>
  </r>
  <r>
    <s v="A00672"/>
    <x v="0"/>
    <x v="0"/>
    <x v="1"/>
    <x v="0"/>
    <x v="150"/>
    <n v="44389"/>
    <x v="0"/>
    <x v="0"/>
    <m/>
    <n v="0.5"/>
    <n v="61.993600000000001"/>
    <x v="2"/>
    <n v="82"/>
    <n v="140"/>
    <n v="70"/>
    <n v="70"/>
    <n v="61.993600000000001"/>
    <n v="131.99360000000001"/>
    <n v="131.99360000000001"/>
    <s v="Wed"/>
    <s v="Mon"/>
    <x v="82"/>
    <n v="0"/>
  </r>
  <r>
    <s v="A00673"/>
    <x v="0"/>
    <x v="5"/>
    <x v="2"/>
    <x v="0"/>
    <x v="150"/>
    <n v="44389"/>
    <x v="1"/>
    <x v="0"/>
    <m/>
    <n v="0.25"/>
    <n v="120"/>
    <x v="0"/>
    <n v="82"/>
    <n v="80"/>
    <n v="20"/>
    <n v="20"/>
    <n v="120"/>
    <n v="140"/>
    <n v="140"/>
    <s v="Wed"/>
    <s v="Mon"/>
    <x v="82"/>
    <n v="0"/>
  </r>
  <r>
    <s v="A00674"/>
    <x v="1"/>
    <x v="3"/>
    <x v="1"/>
    <x v="0"/>
    <x v="150"/>
    <n v="44389"/>
    <x v="0"/>
    <x v="0"/>
    <m/>
    <n v="0.5"/>
    <n v="122.3613"/>
    <x v="0"/>
    <n v="82"/>
    <n v="140"/>
    <n v="70"/>
    <n v="70"/>
    <n v="122.3613"/>
    <n v="192.3613"/>
    <n v="192.3613"/>
    <s v="Wed"/>
    <s v="Mon"/>
    <x v="82"/>
    <n v="0"/>
  </r>
  <r>
    <s v="A00675"/>
    <x v="1"/>
    <x v="3"/>
    <x v="0"/>
    <x v="0"/>
    <x v="150"/>
    <n v="44389"/>
    <x v="0"/>
    <x v="0"/>
    <m/>
    <n v="0.5"/>
    <n v="401.1669"/>
    <x v="0"/>
    <n v="82"/>
    <n v="140"/>
    <n v="70"/>
    <n v="70"/>
    <n v="401.1669"/>
    <n v="471.1669"/>
    <n v="471.1669"/>
    <s v="Wed"/>
    <s v="Mon"/>
    <x v="82"/>
    <n v="0"/>
  </r>
  <r>
    <s v="A00676"/>
    <x v="0"/>
    <x v="0"/>
    <x v="4"/>
    <x v="0"/>
    <x v="150"/>
    <n v="44389"/>
    <x v="0"/>
    <x v="0"/>
    <m/>
    <n v="1"/>
    <n v="427.88080000000002"/>
    <x v="2"/>
    <n v="82"/>
    <n v="140"/>
    <n v="140"/>
    <n v="140"/>
    <n v="427.88080000000002"/>
    <n v="567.88080000000002"/>
    <n v="567.88080000000002"/>
    <s v="Wed"/>
    <s v="Mon"/>
    <x v="82"/>
    <n v="0"/>
  </r>
  <r>
    <s v="A00677"/>
    <x v="8"/>
    <x v="5"/>
    <x v="0"/>
    <x v="1"/>
    <x v="150"/>
    <n v="44390"/>
    <x v="1"/>
    <x v="0"/>
    <m/>
    <n v="0.25"/>
    <n v="85.32"/>
    <x v="0"/>
    <n v="83"/>
    <n v="80"/>
    <n v="20"/>
    <n v="20"/>
    <n v="85.32"/>
    <n v="105.32"/>
    <n v="105.32"/>
    <s v="Wed"/>
    <s v="Tue"/>
    <x v="62"/>
    <n v="0"/>
  </r>
  <r>
    <s v="A00678"/>
    <x v="4"/>
    <x v="0"/>
    <x v="0"/>
    <x v="0"/>
    <x v="150"/>
    <n v="44390"/>
    <x v="0"/>
    <x v="0"/>
    <m/>
    <n v="0.5"/>
    <n v="107.4011"/>
    <x v="2"/>
    <n v="83"/>
    <n v="140"/>
    <n v="70"/>
    <n v="70"/>
    <n v="107.4011"/>
    <n v="177.40109999999999"/>
    <n v="177.40109999999999"/>
    <s v="Wed"/>
    <s v="Tue"/>
    <x v="62"/>
    <n v="0"/>
  </r>
  <r>
    <s v="A00679"/>
    <x v="1"/>
    <x v="3"/>
    <x v="0"/>
    <x v="0"/>
    <x v="150"/>
    <n v="44390"/>
    <x v="0"/>
    <x v="0"/>
    <m/>
    <n v="0.25"/>
    <n v="108.36109999999999"/>
    <x v="0"/>
    <n v="83"/>
    <n v="140"/>
    <n v="35"/>
    <n v="35"/>
    <n v="108.36109999999999"/>
    <n v="143.36109999999999"/>
    <n v="143.36109999999999"/>
    <s v="Wed"/>
    <s v="Tue"/>
    <x v="62"/>
    <n v="0"/>
  </r>
  <r>
    <s v="A00680"/>
    <x v="8"/>
    <x v="5"/>
    <x v="2"/>
    <x v="0"/>
    <x v="150"/>
    <n v="44390"/>
    <x v="1"/>
    <x v="0"/>
    <m/>
    <n v="0.25"/>
    <n v="120"/>
    <x v="2"/>
    <n v="83"/>
    <n v="80"/>
    <n v="20"/>
    <n v="20"/>
    <n v="120"/>
    <n v="140"/>
    <n v="140"/>
    <s v="Wed"/>
    <s v="Tue"/>
    <x v="62"/>
    <n v="0"/>
  </r>
  <r>
    <s v="A00681"/>
    <x v="1"/>
    <x v="3"/>
    <x v="4"/>
    <x v="0"/>
    <x v="150"/>
    <n v="44390"/>
    <x v="0"/>
    <x v="0"/>
    <m/>
    <n v="1.75"/>
    <n v="416.85219999999998"/>
    <x v="0"/>
    <n v="83"/>
    <n v="140"/>
    <n v="245"/>
    <n v="245"/>
    <n v="416.85219999999998"/>
    <n v="661.85220000000004"/>
    <n v="661.85220000000004"/>
    <s v="Wed"/>
    <s v="Tue"/>
    <x v="62"/>
    <n v="0"/>
  </r>
  <r>
    <s v="A00682"/>
    <x v="1"/>
    <x v="3"/>
    <x v="4"/>
    <x v="0"/>
    <x v="150"/>
    <n v="44390"/>
    <x v="0"/>
    <x v="0"/>
    <m/>
    <n v="1.25"/>
    <n v="449.04039999999998"/>
    <x v="0"/>
    <n v="83"/>
    <n v="140"/>
    <n v="175"/>
    <n v="175"/>
    <n v="449.04039999999998"/>
    <n v="624.04039999999998"/>
    <n v="624.04039999999998"/>
    <s v="Wed"/>
    <s v="Tue"/>
    <x v="62"/>
    <n v="0"/>
  </r>
  <r>
    <s v="A00683"/>
    <x v="0"/>
    <x v="0"/>
    <x v="0"/>
    <x v="0"/>
    <x v="150"/>
    <n v="44390"/>
    <x v="0"/>
    <x v="0"/>
    <m/>
    <n v="1"/>
    <n v="463.70929999999998"/>
    <x v="2"/>
    <n v="83"/>
    <n v="140"/>
    <n v="140"/>
    <n v="140"/>
    <n v="463.70929999999998"/>
    <n v="603.70929999999998"/>
    <n v="603.70929999999998"/>
    <s v="Wed"/>
    <s v="Tue"/>
    <x v="62"/>
    <n v="0"/>
  </r>
  <r>
    <s v="A00684"/>
    <x v="1"/>
    <x v="3"/>
    <x v="4"/>
    <x v="0"/>
    <x v="150"/>
    <n v="44390"/>
    <x v="0"/>
    <x v="0"/>
    <m/>
    <n v="1.25"/>
    <n v="488.4255"/>
    <x v="0"/>
    <n v="83"/>
    <n v="140"/>
    <n v="175"/>
    <n v="175"/>
    <n v="488.4255"/>
    <n v="663.42550000000006"/>
    <n v="663.42550000000006"/>
    <s v="Wed"/>
    <s v="Tue"/>
    <x v="62"/>
    <n v="0"/>
  </r>
  <r>
    <s v="A00685"/>
    <x v="2"/>
    <x v="3"/>
    <x v="0"/>
    <x v="0"/>
    <x v="151"/>
    <n v="44330"/>
    <x v="1"/>
    <x v="0"/>
    <m/>
    <n v="1"/>
    <n v="65.947800000000001"/>
    <x v="2"/>
    <n v="22"/>
    <n v="80"/>
    <n v="80"/>
    <n v="80"/>
    <n v="65.947800000000001"/>
    <n v="145.9478"/>
    <n v="145.9478"/>
    <s v="Thu"/>
    <s v="Fri"/>
    <x v="24"/>
    <n v="0"/>
  </r>
  <r>
    <s v="A00686"/>
    <x v="0"/>
    <x v="5"/>
    <x v="2"/>
    <x v="0"/>
    <x v="151"/>
    <n v="44331"/>
    <x v="1"/>
    <x v="0"/>
    <m/>
    <n v="0.25"/>
    <n v="109.2323"/>
    <x v="0"/>
    <n v="23"/>
    <n v="80"/>
    <n v="20"/>
    <n v="20"/>
    <n v="109.2323"/>
    <n v="129.23230000000001"/>
    <n v="129.23230000000001"/>
    <s v="Thu"/>
    <s v="Sat"/>
    <x v="23"/>
    <n v="0"/>
  </r>
  <r>
    <s v="A00687"/>
    <x v="0"/>
    <x v="5"/>
    <x v="0"/>
    <x v="0"/>
    <x v="151"/>
    <n v="44341"/>
    <x v="0"/>
    <x v="0"/>
    <m/>
    <n v="0.5"/>
    <n v="86"/>
    <x v="2"/>
    <n v="33"/>
    <n v="140"/>
    <n v="70"/>
    <n v="70"/>
    <n v="86"/>
    <n v="156"/>
    <n v="156"/>
    <s v="Thu"/>
    <s v="Tue"/>
    <x v="40"/>
    <n v="0"/>
  </r>
  <r>
    <s v="A00688"/>
    <x v="5"/>
    <x v="2"/>
    <x v="2"/>
    <x v="0"/>
    <x v="151"/>
    <n v="44380"/>
    <x v="1"/>
    <x v="0"/>
    <m/>
    <n v="0.25"/>
    <n v="142.91249999999999"/>
    <x v="2"/>
    <n v="72"/>
    <n v="80"/>
    <n v="20"/>
    <n v="20"/>
    <n v="142.91249999999999"/>
    <n v="162.91249999999999"/>
    <n v="162.91249999999999"/>
    <s v="Thu"/>
    <s v="Sat"/>
    <x v="91"/>
    <n v="0"/>
  </r>
  <r>
    <s v="A00689"/>
    <x v="0"/>
    <x v="5"/>
    <x v="0"/>
    <x v="0"/>
    <x v="152"/>
    <n v="44327"/>
    <x v="0"/>
    <x v="0"/>
    <m/>
    <n v="0.25"/>
    <n v="82.98"/>
    <x v="0"/>
    <n v="18"/>
    <n v="140"/>
    <n v="35"/>
    <n v="35"/>
    <n v="82.98"/>
    <n v="117.98"/>
    <n v="117.98"/>
    <s v="Fri"/>
    <s v="Tue"/>
    <x v="17"/>
    <n v="0"/>
  </r>
  <r>
    <s v="A00690"/>
    <x v="5"/>
    <x v="2"/>
    <x v="2"/>
    <x v="0"/>
    <x v="152"/>
    <n v="44345"/>
    <x v="1"/>
    <x v="0"/>
    <m/>
    <n v="0.25"/>
    <n v="120"/>
    <x v="2"/>
    <n v="36"/>
    <n v="80"/>
    <n v="20"/>
    <n v="20"/>
    <n v="120"/>
    <n v="140"/>
    <n v="140"/>
    <s v="Fri"/>
    <s v="Sat"/>
    <x v="65"/>
    <n v="0"/>
  </r>
  <r>
    <s v="A00691"/>
    <x v="0"/>
    <x v="5"/>
    <x v="0"/>
    <x v="0"/>
    <x v="152"/>
    <n v="44348"/>
    <x v="0"/>
    <x v="0"/>
    <m/>
    <n v="0.25"/>
    <n v="120"/>
    <x v="0"/>
    <n v="39"/>
    <n v="140"/>
    <n v="35"/>
    <n v="35"/>
    <n v="120"/>
    <n v="155"/>
    <n v="155"/>
    <s v="Fri"/>
    <s v="Tue"/>
    <x v="75"/>
    <n v="0"/>
  </r>
  <r>
    <s v="A00692"/>
    <x v="0"/>
    <x v="5"/>
    <x v="4"/>
    <x v="0"/>
    <x v="152"/>
    <m/>
    <x v="0"/>
    <x v="0"/>
    <m/>
    <m/>
    <n v="356.23509999999999"/>
    <x v="2"/>
    <s v=""/>
    <n v="140"/>
    <n v="0"/>
    <n v="0"/>
    <n v="356.23509999999999"/>
    <n v="356.23509999999999"/>
    <n v="356.23509999999999"/>
    <s v="Fri"/>
    <s v="Sat"/>
    <x v="94"/>
    <n v="0"/>
  </r>
  <r>
    <s v="A00693"/>
    <x v="8"/>
    <x v="5"/>
    <x v="1"/>
    <x v="0"/>
    <x v="153"/>
    <n v="44327"/>
    <x v="0"/>
    <x v="0"/>
    <m/>
    <n v="0.75"/>
    <n v="200"/>
    <x v="0"/>
    <n v="17"/>
    <n v="140"/>
    <n v="105"/>
    <n v="105"/>
    <n v="200"/>
    <n v="305"/>
    <n v="305"/>
    <s v="Sat"/>
    <s v="Tue"/>
    <x v="11"/>
    <n v="0"/>
  </r>
  <r>
    <s v="A00694"/>
    <x v="5"/>
    <x v="2"/>
    <x v="0"/>
    <x v="0"/>
    <x v="154"/>
    <n v="44321"/>
    <x v="1"/>
    <x v="0"/>
    <m/>
    <n v="0.5"/>
    <n v="180"/>
    <x v="0"/>
    <n v="9"/>
    <n v="80"/>
    <n v="40"/>
    <n v="40"/>
    <n v="180"/>
    <n v="220"/>
    <n v="220"/>
    <s v="Mon"/>
    <s v="Wed"/>
    <x v="13"/>
    <n v="0"/>
  </r>
  <r>
    <s v="A00695"/>
    <x v="1"/>
    <x v="1"/>
    <x v="2"/>
    <x v="0"/>
    <x v="154"/>
    <n v="44322"/>
    <x v="1"/>
    <x v="0"/>
    <m/>
    <n v="0.25"/>
    <n v="41.359499999999997"/>
    <x v="0"/>
    <n v="10"/>
    <n v="80"/>
    <n v="20"/>
    <n v="20"/>
    <n v="41.359499999999997"/>
    <n v="61.359499999999997"/>
    <n v="61.359499999999997"/>
    <s v="Mon"/>
    <s v="Thu"/>
    <x v="21"/>
    <n v="0"/>
  </r>
  <r>
    <s v="A00696"/>
    <x v="2"/>
    <x v="2"/>
    <x v="2"/>
    <x v="0"/>
    <x v="154"/>
    <n v="44323"/>
    <x v="0"/>
    <x v="0"/>
    <m/>
    <n v="0.25"/>
    <n v="667.79300000000001"/>
    <x v="0"/>
    <n v="11"/>
    <n v="140"/>
    <n v="35"/>
    <n v="35"/>
    <n v="667.79300000000001"/>
    <n v="702.79300000000001"/>
    <n v="702.79300000000001"/>
    <s v="Mon"/>
    <s v="Fri"/>
    <x v="32"/>
    <n v="0"/>
  </r>
  <r>
    <s v="A00697"/>
    <x v="1"/>
    <x v="3"/>
    <x v="0"/>
    <x v="0"/>
    <x v="154"/>
    <n v="44328"/>
    <x v="1"/>
    <x v="0"/>
    <m/>
    <n v="0.25"/>
    <n v="36.739400000000003"/>
    <x v="2"/>
    <n v="16"/>
    <n v="80"/>
    <n v="20"/>
    <n v="20"/>
    <n v="36.739400000000003"/>
    <n v="56.739400000000003"/>
    <n v="56.739400000000003"/>
    <s v="Mon"/>
    <s v="Wed"/>
    <x v="2"/>
    <n v="0"/>
  </r>
  <r>
    <s v="A00698"/>
    <x v="3"/>
    <x v="2"/>
    <x v="2"/>
    <x v="0"/>
    <x v="154"/>
    <n v="44328"/>
    <x v="1"/>
    <x v="0"/>
    <m/>
    <n v="0.25"/>
    <n v="91.290899999999993"/>
    <x v="2"/>
    <n v="16"/>
    <n v="80"/>
    <n v="20"/>
    <n v="20"/>
    <n v="91.290899999999993"/>
    <n v="111.29089999999999"/>
    <n v="111.29089999999999"/>
    <s v="Mon"/>
    <s v="Wed"/>
    <x v="2"/>
    <n v="0"/>
  </r>
  <r>
    <s v="A00699"/>
    <x v="0"/>
    <x v="5"/>
    <x v="2"/>
    <x v="1"/>
    <x v="154"/>
    <n v="44334"/>
    <x v="1"/>
    <x v="0"/>
    <m/>
    <n v="0.25"/>
    <n v="21.33"/>
    <x v="0"/>
    <n v="22"/>
    <n v="80"/>
    <n v="20"/>
    <n v="20"/>
    <n v="21.33"/>
    <n v="41.33"/>
    <n v="41.33"/>
    <s v="Mon"/>
    <s v="Tue"/>
    <x v="24"/>
    <n v="0"/>
  </r>
  <r>
    <s v="A00700"/>
    <x v="6"/>
    <x v="2"/>
    <x v="3"/>
    <x v="0"/>
    <x v="154"/>
    <n v="44335"/>
    <x v="0"/>
    <x v="0"/>
    <m/>
    <n v="3.75"/>
    <n v="511.15660000000003"/>
    <x v="2"/>
    <n v="23"/>
    <n v="140"/>
    <n v="525"/>
    <n v="525"/>
    <n v="511.15660000000003"/>
    <n v="1036.1566"/>
    <n v="1036.1566"/>
    <s v="Mon"/>
    <s v="Wed"/>
    <x v="23"/>
    <n v="0"/>
  </r>
  <r>
    <s v="A00701"/>
    <x v="3"/>
    <x v="2"/>
    <x v="0"/>
    <x v="0"/>
    <x v="154"/>
    <n v="44348"/>
    <x v="1"/>
    <x v="0"/>
    <m/>
    <n v="0.5"/>
    <n v="24.406400000000001"/>
    <x v="1"/>
    <n v="36"/>
    <n v="80"/>
    <n v="40"/>
    <n v="40"/>
    <n v="24.406400000000001"/>
    <n v="64.406400000000005"/>
    <n v="64.406400000000005"/>
    <s v="Mon"/>
    <s v="Tue"/>
    <x v="65"/>
    <n v="0"/>
  </r>
  <r>
    <s v="A00702"/>
    <x v="3"/>
    <x v="2"/>
    <x v="0"/>
    <x v="1"/>
    <x v="154"/>
    <n v="44348"/>
    <x v="0"/>
    <x v="0"/>
    <s v="Yes"/>
    <n v="0.5"/>
    <n v="54.18"/>
    <x v="2"/>
    <n v="36"/>
    <n v="140"/>
    <n v="70"/>
    <n v="70"/>
    <n v="0"/>
    <n v="124.18"/>
    <n v="70"/>
    <s v="Mon"/>
    <s v="Tue"/>
    <x v="65"/>
    <n v="0"/>
  </r>
  <r>
    <s v="A00703"/>
    <x v="1"/>
    <x v="1"/>
    <x v="2"/>
    <x v="0"/>
    <x v="154"/>
    <n v="44350"/>
    <x v="1"/>
    <x v="0"/>
    <m/>
    <n v="0.25"/>
    <n v="93.6"/>
    <x v="1"/>
    <n v="38"/>
    <n v="80"/>
    <n v="20"/>
    <n v="20"/>
    <n v="93.6"/>
    <n v="113.6"/>
    <n v="113.6"/>
    <s v="Mon"/>
    <s v="Thu"/>
    <x v="45"/>
    <n v="0"/>
  </r>
  <r>
    <s v="A00704"/>
    <x v="1"/>
    <x v="1"/>
    <x v="0"/>
    <x v="0"/>
    <x v="154"/>
    <n v="44355"/>
    <x v="1"/>
    <x v="0"/>
    <m/>
    <n v="0.25"/>
    <n v="810.30430000000001"/>
    <x v="1"/>
    <n v="43"/>
    <n v="80"/>
    <n v="20"/>
    <n v="20"/>
    <n v="810.30430000000001"/>
    <n v="830.30430000000001"/>
    <n v="830.30430000000001"/>
    <s v="Mon"/>
    <s v="Tue"/>
    <x v="55"/>
    <n v="0"/>
  </r>
  <r>
    <s v="A00705"/>
    <x v="5"/>
    <x v="3"/>
    <x v="0"/>
    <x v="0"/>
    <x v="154"/>
    <n v="44356"/>
    <x v="1"/>
    <x v="0"/>
    <m/>
    <n v="0.5"/>
    <n v="91.041700000000006"/>
    <x v="0"/>
    <n v="44"/>
    <n v="80"/>
    <n v="40"/>
    <n v="40"/>
    <n v="91.041700000000006"/>
    <n v="131.04169999999999"/>
    <n v="131.04169999999999"/>
    <s v="Mon"/>
    <s v="Wed"/>
    <x v="28"/>
    <n v="0"/>
  </r>
  <r>
    <s v="A00706"/>
    <x v="2"/>
    <x v="2"/>
    <x v="2"/>
    <x v="0"/>
    <x v="154"/>
    <n v="44368"/>
    <x v="1"/>
    <x v="0"/>
    <m/>
    <n v="0.25"/>
    <n v="82.793999999999997"/>
    <x v="2"/>
    <n v="56"/>
    <n v="80"/>
    <n v="20"/>
    <n v="20"/>
    <n v="82.793999999999997"/>
    <n v="102.794"/>
    <n v="102.794"/>
    <s v="Mon"/>
    <s v="Mon"/>
    <x v="36"/>
    <n v="0"/>
  </r>
  <r>
    <s v="A00707"/>
    <x v="2"/>
    <x v="0"/>
    <x v="4"/>
    <x v="0"/>
    <x v="154"/>
    <n v="44371"/>
    <x v="1"/>
    <x v="1"/>
    <s v="Yes"/>
    <n v="3"/>
    <n v="226.7655"/>
    <x v="3"/>
    <n v="59"/>
    <n v="80"/>
    <n v="240"/>
    <n v="0"/>
    <n v="0"/>
    <n v="466.76549999999997"/>
    <n v="0"/>
    <s v="Mon"/>
    <s v="Thu"/>
    <x v="78"/>
    <n v="0"/>
  </r>
  <r>
    <s v="A00708"/>
    <x v="0"/>
    <x v="5"/>
    <x v="0"/>
    <x v="0"/>
    <x v="154"/>
    <m/>
    <x v="0"/>
    <x v="0"/>
    <m/>
    <m/>
    <n v="106.65"/>
    <x v="0"/>
    <s v=""/>
    <n v="140"/>
    <n v="0"/>
    <n v="0"/>
    <n v="106.65"/>
    <n v="106.65"/>
    <n v="106.65"/>
    <s v="Mon"/>
    <s v="Sat"/>
    <x v="95"/>
    <n v="0"/>
  </r>
  <r>
    <s v="A00709"/>
    <x v="0"/>
    <x v="5"/>
    <x v="0"/>
    <x v="0"/>
    <x v="155"/>
    <n v="44319"/>
    <x v="0"/>
    <x v="0"/>
    <m/>
    <n v="0.25"/>
    <n v="108.9273"/>
    <x v="2"/>
    <n v="6"/>
    <n v="140"/>
    <n v="35"/>
    <n v="35"/>
    <n v="108.9273"/>
    <n v="143.9273"/>
    <n v="143.9273"/>
    <s v="Tue"/>
    <s v="Mon"/>
    <x v="60"/>
    <n v="0"/>
  </r>
  <r>
    <s v="A00710"/>
    <x v="5"/>
    <x v="2"/>
    <x v="1"/>
    <x v="0"/>
    <x v="155"/>
    <n v="44321"/>
    <x v="1"/>
    <x v="0"/>
    <m/>
    <n v="1"/>
    <n v="270.06360000000001"/>
    <x v="0"/>
    <n v="8"/>
    <n v="80"/>
    <n v="80"/>
    <n v="80"/>
    <n v="270.06360000000001"/>
    <n v="350.06360000000001"/>
    <n v="350.06360000000001"/>
    <s v="Tue"/>
    <s v="Wed"/>
    <x v="39"/>
    <n v="0"/>
  </r>
  <r>
    <s v="A00711"/>
    <x v="8"/>
    <x v="5"/>
    <x v="2"/>
    <x v="0"/>
    <x v="155"/>
    <n v="44333"/>
    <x v="0"/>
    <x v="0"/>
    <m/>
    <n v="0.25"/>
    <n v="145.89689999999999"/>
    <x v="0"/>
    <n v="20"/>
    <n v="140"/>
    <n v="35"/>
    <n v="35"/>
    <n v="145.89689999999999"/>
    <n v="180.89689999999999"/>
    <n v="180.89689999999999"/>
    <s v="Tue"/>
    <s v="Mon"/>
    <x v="7"/>
    <n v="0"/>
  </r>
  <r>
    <s v="A00712"/>
    <x v="5"/>
    <x v="2"/>
    <x v="0"/>
    <x v="0"/>
    <x v="155"/>
    <n v="44333"/>
    <x v="1"/>
    <x v="0"/>
    <m/>
    <n v="0.25"/>
    <n v="150.36160000000001"/>
    <x v="0"/>
    <n v="20"/>
    <n v="80"/>
    <n v="20"/>
    <n v="20"/>
    <n v="150.36160000000001"/>
    <n v="170.36160000000001"/>
    <n v="170.36160000000001"/>
    <s v="Tue"/>
    <s v="Mon"/>
    <x v="7"/>
    <n v="0"/>
  </r>
  <r>
    <s v="A00713"/>
    <x v="6"/>
    <x v="2"/>
    <x v="2"/>
    <x v="0"/>
    <x v="155"/>
    <n v="44335"/>
    <x v="1"/>
    <x v="0"/>
    <s v="Yes"/>
    <n v="0.25"/>
    <n v="127.40130000000001"/>
    <x v="2"/>
    <n v="22"/>
    <n v="80"/>
    <n v="20"/>
    <n v="20"/>
    <n v="0"/>
    <n v="147.40129999999999"/>
    <n v="20"/>
    <s v="Tue"/>
    <s v="Wed"/>
    <x v="24"/>
    <n v="0"/>
  </r>
  <r>
    <s v="A00714"/>
    <x v="7"/>
    <x v="5"/>
    <x v="0"/>
    <x v="0"/>
    <x v="155"/>
    <n v="44348"/>
    <x v="0"/>
    <x v="0"/>
    <m/>
    <n v="0.25"/>
    <n v="142.51349999999999"/>
    <x v="0"/>
    <n v="35"/>
    <n v="140"/>
    <n v="35"/>
    <n v="35"/>
    <n v="142.51349999999999"/>
    <n v="177.51349999999999"/>
    <n v="177.51349999999999"/>
    <s v="Tue"/>
    <s v="Tue"/>
    <x v="31"/>
    <n v="0"/>
  </r>
  <r>
    <s v="A00715"/>
    <x v="8"/>
    <x v="5"/>
    <x v="0"/>
    <x v="1"/>
    <x v="155"/>
    <n v="44354"/>
    <x v="1"/>
    <x v="0"/>
    <m/>
    <n v="0.25"/>
    <n v="31.995000000000001"/>
    <x v="0"/>
    <n v="41"/>
    <n v="80"/>
    <n v="20"/>
    <n v="20"/>
    <n v="31.995000000000001"/>
    <n v="51.995000000000005"/>
    <n v="51.995000000000005"/>
    <s v="Tue"/>
    <s v="Mon"/>
    <x v="41"/>
    <n v="0"/>
  </r>
  <r>
    <s v="A00716"/>
    <x v="5"/>
    <x v="2"/>
    <x v="0"/>
    <x v="0"/>
    <x v="155"/>
    <n v="44363"/>
    <x v="1"/>
    <x v="0"/>
    <m/>
    <n v="0.25"/>
    <n v="61.085900000000002"/>
    <x v="2"/>
    <n v="50"/>
    <n v="80"/>
    <n v="20"/>
    <n v="20"/>
    <n v="61.085900000000002"/>
    <n v="81.085900000000009"/>
    <n v="81.085900000000009"/>
    <s v="Tue"/>
    <s v="Wed"/>
    <x v="9"/>
    <n v="0"/>
  </r>
  <r>
    <s v="A00717"/>
    <x v="0"/>
    <x v="5"/>
    <x v="1"/>
    <x v="0"/>
    <x v="156"/>
    <n v="44323"/>
    <x v="0"/>
    <x v="0"/>
    <m/>
    <n v="1"/>
    <n v="171.26259999999999"/>
    <x v="0"/>
    <n v="9"/>
    <n v="140"/>
    <n v="140"/>
    <n v="140"/>
    <n v="171.26259999999999"/>
    <n v="311.26260000000002"/>
    <n v="311.26260000000002"/>
    <s v="Wed"/>
    <s v="Fri"/>
    <x v="13"/>
    <n v="0"/>
  </r>
  <r>
    <s v="A00718"/>
    <x v="3"/>
    <x v="2"/>
    <x v="3"/>
    <x v="0"/>
    <x v="156"/>
    <n v="44322"/>
    <x v="1"/>
    <x v="0"/>
    <m/>
    <n v="1.75"/>
    <n v="92.75"/>
    <x v="0"/>
    <n v="8"/>
    <n v="80"/>
    <n v="140"/>
    <n v="140"/>
    <n v="92.75"/>
    <n v="232.75"/>
    <n v="232.75"/>
    <s v="Wed"/>
    <s v="Thu"/>
    <x v="39"/>
    <n v="0"/>
  </r>
  <r>
    <s v="A00719"/>
    <x v="8"/>
    <x v="5"/>
    <x v="1"/>
    <x v="0"/>
    <x v="156"/>
    <n v="44336"/>
    <x v="0"/>
    <x v="0"/>
    <m/>
    <n v="0.5"/>
    <n v="174.76169999999999"/>
    <x v="0"/>
    <n v="22"/>
    <n v="140"/>
    <n v="70"/>
    <n v="70"/>
    <n v="174.76169999999999"/>
    <n v="244.76169999999999"/>
    <n v="244.76169999999999"/>
    <s v="Wed"/>
    <s v="Thu"/>
    <x v="24"/>
    <n v="0"/>
  </r>
  <r>
    <s v="A00720"/>
    <x v="6"/>
    <x v="0"/>
    <x v="0"/>
    <x v="0"/>
    <x v="156"/>
    <n v="44340"/>
    <x v="1"/>
    <x v="0"/>
    <m/>
    <n v="0.25"/>
    <n v="33.571800000000003"/>
    <x v="2"/>
    <n v="26"/>
    <n v="80"/>
    <n v="20"/>
    <n v="20"/>
    <n v="33.571800000000003"/>
    <n v="53.571800000000003"/>
    <n v="53.571800000000003"/>
    <s v="Wed"/>
    <s v="Mon"/>
    <x v="8"/>
    <n v="0"/>
  </r>
  <r>
    <s v="A00721"/>
    <x v="5"/>
    <x v="3"/>
    <x v="2"/>
    <x v="0"/>
    <x v="156"/>
    <n v="44357"/>
    <x v="1"/>
    <x v="1"/>
    <s v="Yes"/>
    <n v="0.25"/>
    <n v="222.3365"/>
    <x v="3"/>
    <n v="43"/>
    <n v="80"/>
    <n v="20"/>
    <n v="0"/>
    <n v="0"/>
    <n v="242.3365"/>
    <n v="0"/>
    <s v="Wed"/>
    <s v="Thu"/>
    <x v="55"/>
    <n v="0"/>
  </r>
  <r>
    <s v="A00722"/>
    <x v="2"/>
    <x v="3"/>
    <x v="1"/>
    <x v="0"/>
    <x v="157"/>
    <n v="44329"/>
    <x v="1"/>
    <x v="0"/>
    <m/>
    <n v="1.25"/>
    <n v="153.941"/>
    <x v="2"/>
    <n v="14"/>
    <n v="80"/>
    <n v="100"/>
    <n v="100"/>
    <n v="153.941"/>
    <n v="253.941"/>
    <n v="253.941"/>
    <s v="Thu"/>
    <s v="Thu"/>
    <x v="0"/>
    <n v="0"/>
  </r>
  <r>
    <s v="A00723"/>
    <x v="3"/>
    <x v="0"/>
    <x v="0"/>
    <x v="0"/>
    <x v="157"/>
    <n v="44328"/>
    <x v="1"/>
    <x v="0"/>
    <m/>
    <n v="0.75"/>
    <n v="30"/>
    <x v="2"/>
    <n v="13"/>
    <n v="80"/>
    <n v="60"/>
    <n v="60"/>
    <n v="30"/>
    <n v="90"/>
    <n v="90"/>
    <s v="Thu"/>
    <s v="Wed"/>
    <x v="14"/>
    <n v="0"/>
  </r>
  <r>
    <s v="A00724"/>
    <x v="0"/>
    <x v="5"/>
    <x v="2"/>
    <x v="0"/>
    <x v="157"/>
    <n v="44329"/>
    <x v="1"/>
    <x v="0"/>
    <m/>
    <n v="0.25"/>
    <n v="19"/>
    <x v="0"/>
    <n v="14"/>
    <n v="80"/>
    <n v="20"/>
    <n v="20"/>
    <n v="19"/>
    <n v="39"/>
    <n v="39"/>
    <s v="Thu"/>
    <s v="Thu"/>
    <x v="0"/>
    <n v="0"/>
  </r>
  <r>
    <s v="A00725"/>
    <x v="5"/>
    <x v="2"/>
    <x v="0"/>
    <x v="0"/>
    <x v="157"/>
    <n v="44333"/>
    <x v="1"/>
    <x v="0"/>
    <m/>
    <n v="0.25"/>
    <n v="75.180800000000005"/>
    <x v="0"/>
    <n v="18"/>
    <n v="80"/>
    <n v="20"/>
    <n v="20"/>
    <n v="75.180800000000005"/>
    <n v="95.180800000000005"/>
    <n v="95.180800000000005"/>
    <s v="Thu"/>
    <s v="Mon"/>
    <x v="17"/>
    <n v="0"/>
  </r>
  <r>
    <s v="A00726"/>
    <x v="1"/>
    <x v="1"/>
    <x v="0"/>
    <x v="0"/>
    <x v="157"/>
    <n v="44354"/>
    <x v="1"/>
    <x v="0"/>
    <m/>
    <n v="0.75"/>
    <n v="1180.1566"/>
    <x v="0"/>
    <n v="39"/>
    <n v="80"/>
    <n v="60"/>
    <n v="60"/>
    <n v="1180.1566"/>
    <n v="1240.1566"/>
    <n v="1240.1566"/>
    <s v="Thu"/>
    <s v="Mon"/>
    <x v="75"/>
    <n v="0"/>
  </r>
  <r>
    <s v="A00727"/>
    <x v="2"/>
    <x v="2"/>
    <x v="3"/>
    <x v="0"/>
    <x v="157"/>
    <n v="44350"/>
    <x v="0"/>
    <x v="0"/>
    <s v="Yes"/>
    <n v="2"/>
    <n v="125.7766"/>
    <x v="2"/>
    <n v="35"/>
    <n v="140"/>
    <n v="280"/>
    <n v="280"/>
    <n v="0"/>
    <n v="405.77660000000003"/>
    <n v="280"/>
    <s v="Thu"/>
    <s v="Thu"/>
    <x v="31"/>
    <n v="0"/>
  </r>
  <r>
    <s v="A00728"/>
    <x v="0"/>
    <x v="5"/>
    <x v="2"/>
    <x v="0"/>
    <x v="157"/>
    <n v="44356"/>
    <x v="1"/>
    <x v="0"/>
    <m/>
    <n v="0.25"/>
    <n v="75.0822"/>
    <x v="0"/>
    <n v="41"/>
    <n v="80"/>
    <n v="20"/>
    <n v="20"/>
    <n v="75.0822"/>
    <n v="95.0822"/>
    <n v="95.0822"/>
    <s v="Thu"/>
    <s v="Wed"/>
    <x v="41"/>
    <n v="0"/>
  </r>
  <r>
    <s v="A00729"/>
    <x v="7"/>
    <x v="5"/>
    <x v="1"/>
    <x v="0"/>
    <x v="157"/>
    <n v="44372"/>
    <x v="0"/>
    <x v="0"/>
    <m/>
    <n v="0.5"/>
    <n v="103.18"/>
    <x v="2"/>
    <n v="57"/>
    <n v="140"/>
    <n v="70"/>
    <n v="70"/>
    <n v="103.18"/>
    <n v="173.18"/>
    <n v="173.18"/>
    <s v="Thu"/>
    <s v="Fri"/>
    <x v="71"/>
    <n v="0"/>
  </r>
  <r>
    <s v="A00730"/>
    <x v="3"/>
    <x v="0"/>
    <x v="0"/>
    <x v="0"/>
    <x v="157"/>
    <m/>
    <x v="0"/>
    <x v="0"/>
    <m/>
    <m/>
    <n v="591.75"/>
    <x v="0"/>
    <s v=""/>
    <n v="140"/>
    <n v="0"/>
    <n v="0"/>
    <n v="591.75"/>
    <n v="591.75"/>
    <n v="591.75"/>
    <s v="Thu"/>
    <s v="Sat"/>
    <x v="96"/>
    <n v="0"/>
  </r>
  <r>
    <s v="A00731"/>
    <x v="5"/>
    <x v="0"/>
    <x v="0"/>
    <x v="0"/>
    <x v="158"/>
    <n v="44330"/>
    <x v="1"/>
    <x v="0"/>
    <m/>
    <n v="0.25"/>
    <n v="25.711400000000001"/>
    <x v="2"/>
    <n v="11"/>
    <n v="80"/>
    <n v="20"/>
    <n v="20"/>
    <n v="25.711400000000001"/>
    <n v="45.711399999999998"/>
    <n v="45.711399999999998"/>
    <s v="Mon"/>
    <s v="Fri"/>
    <x v="32"/>
    <n v="0"/>
  </r>
  <r>
    <s v="A00732"/>
    <x v="0"/>
    <x v="5"/>
    <x v="2"/>
    <x v="0"/>
    <x v="158"/>
    <n v="44329"/>
    <x v="1"/>
    <x v="0"/>
    <m/>
    <n v="0.25"/>
    <n v="36.754399999999997"/>
    <x v="0"/>
    <n v="10"/>
    <n v="80"/>
    <n v="20"/>
    <n v="20"/>
    <n v="36.754399999999997"/>
    <n v="56.754399999999997"/>
    <n v="56.754399999999997"/>
    <s v="Mon"/>
    <s v="Thu"/>
    <x v="21"/>
    <n v="0"/>
  </r>
  <r>
    <s v="A00733"/>
    <x v="2"/>
    <x v="0"/>
    <x v="2"/>
    <x v="0"/>
    <x v="158"/>
    <n v="44329"/>
    <x v="1"/>
    <x v="0"/>
    <m/>
    <n v="0.25"/>
    <n v="128.6842"/>
    <x v="2"/>
    <n v="10"/>
    <n v="80"/>
    <n v="20"/>
    <n v="20"/>
    <n v="128.6842"/>
    <n v="148.6842"/>
    <n v="148.6842"/>
    <s v="Mon"/>
    <s v="Thu"/>
    <x v="21"/>
    <n v="0"/>
  </r>
  <r>
    <s v="A00734"/>
    <x v="5"/>
    <x v="0"/>
    <x v="0"/>
    <x v="0"/>
    <x v="158"/>
    <n v="44329"/>
    <x v="1"/>
    <x v="0"/>
    <m/>
    <n v="1.25"/>
    <n v="240.54859999999999"/>
    <x v="0"/>
    <n v="10"/>
    <n v="80"/>
    <n v="100"/>
    <n v="100"/>
    <n v="240.54859999999999"/>
    <n v="340.54859999999996"/>
    <n v="340.54859999999996"/>
    <s v="Mon"/>
    <s v="Thu"/>
    <x v="21"/>
    <n v="0"/>
  </r>
  <r>
    <s v="A00735"/>
    <x v="3"/>
    <x v="3"/>
    <x v="0"/>
    <x v="0"/>
    <x v="158"/>
    <n v="44329"/>
    <x v="0"/>
    <x v="0"/>
    <m/>
    <n v="0.5"/>
    <n v="357.9837"/>
    <x v="2"/>
    <n v="10"/>
    <n v="140"/>
    <n v="70"/>
    <n v="70"/>
    <n v="357.9837"/>
    <n v="427.9837"/>
    <n v="427.9837"/>
    <s v="Mon"/>
    <s v="Thu"/>
    <x v="21"/>
    <n v="0"/>
  </r>
  <r>
    <s v="A00736"/>
    <x v="2"/>
    <x v="0"/>
    <x v="1"/>
    <x v="0"/>
    <x v="158"/>
    <n v="44334"/>
    <x v="1"/>
    <x v="0"/>
    <m/>
    <n v="0.5"/>
    <n v="6.399"/>
    <x v="2"/>
    <n v="15"/>
    <n v="80"/>
    <n v="40"/>
    <n v="40"/>
    <n v="6.399"/>
    <n v="46.399000000000001"/>
    <n v="46.399000000000001"/>
    <s v="Mon"/>
    <s v="Tue"/>
    <x v="16"/>
    <n v="0"/>
  </r>
  <r>
    <s v="A00737"/>
    <x v="5"/>
    <x v="3"/>
    <x v="1"/>
    <x v="0"/>
    <x v="158"/>
    <n v="44335"/>
    <x v="0"/>
    <x v="1"/>
    <s v="Yes"/>
    <n v="1"/>
    <n v="182.08340000000001"/>
    <x v="3"/>
    <n v="16"/>
    <n v="140"/>
    <n v="140"/>
    <n v="0"/>
    <n v="0"/>
    <n v="322.08339999999998"/>
    <n v="0"/>
    <s v="Mon"/>
    <s v="Wed"/>
    <x v="2"/>
    <n v="0"/>
  </r>
  <r>
    <s v="A00738"/>
    <x v="0"/>
    <x v="5"/>
    <x v="2"/>
    <x v="0"/>
    <x v="158"/>
    <n v="44334"/>
    <x v="0"/>
    <x v="0"/>
    <m/>
    <n v="0.25"/>
    <n v="149.24420000000001"/>
    <x v="0"/>
    <n v="15"/>
    <n v="140"/>
    <n v="35"/>
    <n v="35"/>
    <n v="149.24420000000001"/>
    <n v="184.24420000000001"/>
    <n v="184.24420000000001"/>
    <s v="Mon"/>
    <s v="Tue"/>
    <x v="16"/>
    <n v="0"/>
  </r>
  <r>
    <s v="A00739"/>
    <x v="7"/>
    <x v="5"/>
    <x v="0"/>
    <x v="0"/>
    <x v="158"/>
    <n v="44336"/>
    <x v="0"/>
    <x v="0"/>
    <m/>
    <n v="0.25"/>
    <n v="26.59"/>
    <x v="4"/>
    <n v="17"/>
    <n v="140"/>
    <n v="35"/>
    <n v="35"/>
    <n v="26.59"/>
    <n v="61.59"/>
    <n v="61.59"/>
    <s v="Mon"/>
    <s v="Thu"/>
    <x v="11"/>
    <n v="0"/>
  </r>
  <r>
    <s v="A00740"/>
    <x v="4"/>
    <x v="0"/>
    <x v="1"/>
    <x v="0"/>
    <x v="158"/>
    <n v="44349"/>
    <x v="1"/>
    <x v="0"/>
    <m/>
    <n v="0.5"/>
    <n v="29.727799999999998"/>
    <x v="0"/>
    <n v="30"/>
    <n v="80"/>
    <n v="40"/>
    <n v="40"/>
    <n v="29.727799999999998"/>
    <n v="69.727800000000002"/>
    <n v="69.727800000000002"/>
    <s v="Mon"/>
    <s v="Wed"/>
    <x v="3"/>
    <n v="0"/>
  </r>
  <r>
    <s v="A00741"/>
    <x v="0"/>
    <x v="5"/>
    <x v="2"/>
    <x v="0"/>
    <x v="158"/>
    <n v="44354"/>
    <x v="1"/>
    <x v="0"/>
    <m/>
    <n v="0.25"/>
    <n v="21.33"/>
    <x v="0"/>
    <n v="35"/>
    <n v="80"/>
    <n v="20"/>
    <n v="20"/>
    <n v="21.33"/>
    <n v="41.33"/>
    <n v="41.33"/>
    <s v="Mon"/>
    <s v="Mon"/>
    <x v="31"/>
    <n v="0"/>
  </r>
  <r>
    <s v="A00742"/>
    <x v="8"/>
    <x v="5"/>
    <x v="2"/>
    <x v="0"/>
    <x v="158"/>
    <n v="44361"/>
    <x v="1"/>
    <x v="0"/>
    <m/>
    <n v="0.25"/>
    <n v="64.171000000000006"/>
    <x v="0"/>
    <n v="42"/>
    <n v="80"/>
    <n v="20"/>
    <n v="20"/>
    <n v="64.171000000000006"/>
    <n v="84.171000000000006"/>
    <n v="84.171000000000006"/>
    <s v="Mon"/>
    <s v="Mon"/>
    <x v="33"/>
    <n v="0"/>
  </r>
  <r>
    <s v="A00743"/>
    <x v="4"/>
    <x v="0"/>
    <x v="2"/>
    <x v="0"/>
    <x v="158"/>
    <n v="44368"/>
    <x v="1"/>
    <x v="0"/>
    <m/>
    <n v="0.25"/>
    <n v="70.8215"/>
    <x v="1"/>
    <n v="49"/>
    <n v="80"/>
    <n v="20"/>
    <n v="20"/>
    <n v="70.8215"/>
    <n v="90.8215"/>
    <n v="90.8215"/>
    <s v="Mon"/>
    <s v="Mon"/>
    <x v="38"/>
    <n v="0"/>
  </r>
  <r>
    <s v="A00744"/>
    <x v="6"/>
    <x v="3"/>
    <x v="1"/>
    <x v="0"/>
    <x v="158"/>
    <n v="44389"/>
    <x v="1"/>
    <x v="0"/>
    <m/>
    <n v="2.5"/>
    <n v="271.90960000000001"/>
    <x v="2"/>
    <n v="70"/>
    <n v="80"/>
    <n v="200"/>
    <n v="200"/>
    <n v="271.90960000000001"/>
    <n v="471.90960000000001"/>
    <n v="471.90960000000001"/>
    <s v="Mon"/>
    <s v="Mon"/>
    <x v="15"/>
    <n v="0"/>
  </r>
  <r>
    <s v="A00745"/>
    <x v="2"/>
    <x v="0"/>
    <x v="0"/>
    <x v="0"/>
    <x v="159"/>
    <n v="44329"/>
    <x v="1"/>
    <x v="0"/>
    <m/>
    <n v="0.75"/>
    <n v="146.2002"/>
    <x v="2"/>
    <n v="9"/>
    <n v="80"/>
    <n v="60"/>
    <n v="60"/>
    <n v="146.2002"/>
    <n v="206.2002"/>
    <n v="206.2002"/>
    <s v="Tue"/>
    <s v="Thu"/>
    <x v="13"/>
    <n v="0"/>
  </r>
  <r>
    <s v="A00746"/>
    <x v="2"/>
    <x v="0"/>
    <x v="1"/>
    <x v="0"/>
    <x v="159"/>
    <n v="44336"/>
    <x v="1"/>
    <x v="0"/>
    <m/>
    <n v="0.5"/>
    <n v="150"/>
    <x v="0"/>
    <n v="16"/>
    <n v="80"/>
    <n v="40"/>
    <n v="40"/>
    <n v="150"/>
    <n v="190"/>
    <n v="190"/>
    <s v="Tue"/>
    <s v="Thu"/>
    <x v="2"/>
    <n v="0"/>
  </r>
  <r>
    <s v="A00747"/>
    <x v="2"/>
    <x v="2"/>
    <x v="2"/>
    <x v="0"/>
    <x v="159"/>
    <n v="44350"/>
    <x v="1"/>
    <x v="0"/>
    <m/>
    <n v="0.25"/>
    <n v="140.5"/>
    <x v="2"/>
    <n v="30"/>
    <n v="80"/>
    <n v="20"/>
    <n v="20"/>
    <n v="140.5"/>
    <n v="160.5"/>
    <n v="160.5"/>
    <s v="Tue"/>
    <s v="Thu"/>
    <x v="3"/>
    <n v="0"/>
  </r>
  <r>
    <s v="A00748"/>
    <x v="1"/>
    <x v="1"/>
    <x v="2"/>
    <x v="0"/>
    <x v="159"/>
    <n v="44357"/>
    <x v="1"/>
    <x v="0"/>
    <m/>
    <n v="0.25"/>
    <n v="39"/>
    <x v="0"/>
    <n v="37"/>
    <n v="80"/>
    <n v="20"/>
    <n v="20"/>
    <n v="39"/>
    <n v="59"/>
    <n v="59"/>
    <s v="Tue"/>
    <s v="Thu"/>
    <x v="44"/>
    <n v="0"/>
  </r>
  <r>
    <s v="A00749"/>
    <x v="0"/>
    <x v="0"/>
    <x v="3"/>
    <x v="0"/>
    <x v="159"/>
    <n v="44389"/>
    <x v="0"/>
    <x v="0"/>
    <m/>
    <n v="2.25"/>
    <n v="716.98710000000005"/>
    <x v="2"/>
    <n v="69"/>
    <n v="140"/>
    <n v="315"/>
    <n v="315"/>
    <n v="716.98710000000005"/>
    <n v="1031.9871000000001"/>
    <n v="1031.9871000000001"/>
    <s v="Tue"/>
    <s v="Mon"/>
    <x v="97"/>
    <n v="0"/>
  </r>
  <r>
    <s v="A00750"/>
    <x v="7"/>
    <x v="5"/>
    <x v="2"/>
    <x v="0"/>
    <x v="159"/>
    <m/>
    <x v="1"/>
    <x v="0"/>
    <m/>
    <m/>
    <n v="118.8969"/>
    <x v="0"/>
    <s v=""/>
    <n v="80"/>
    <n v="0"/>
    <n v="0"/>
    <n v="118.8969"/>
    <n v="118.8969"/>
    <n v="118.8969"/>
    <s v="Tue"/>
    <s v="Sat"/>
    <x v="98"/>
    <n v="0"/>
  </r>
  <r>
    <s v="A00751"/>
    <x v="1"/>
    <x v="3"/>
    <x v="0"/>
    <x v="0"/>
    <x v="160"/>
    <n v="44333"/>
    <x v="0"/>
    <x v="0"/>
    <s v="Yes"/>
    <n v="0.25"/>
    <n v="24"/>
    <x v="2"/>
    <n v="12"/>
    <n v="140"/>
    <n v="35"/>
    <n v="35"/>
    <n v="0"/>
    <n v="59"/>
    <n v="35"/>
    <s v="Wed"/>
    <s v="Mon"/>
    <x v="19"/>
    <n v="0"/>
  </r>
  <r>
    <s v="A00752"/>
    <x v="5"/>
    <x v="2"/>
    <x v="0"/>
    <x v="0"/>
    <x v="160"/>
    <n v="44333"/>
    <x v="1"/>
    <x v="0"/>
    <m/>
    <n v="0.25"/>
    <n v="28.036799999999999"/>
    <x v="0"/>
    <n v="12"/>
    <n v="80"/>
    <n v="20"/>
    <n v="20"/>
    <n v="28.036799999999999"/>
    <n v="48.036799999999999"/>
    <n v="48.036799999999999"/>
    <s v="Wed"/>
    <s v="Mon"/>
    <x v="19"/>
    <n v="0"/>
  </r>
  <r>
    <s v="A00753"/>
    <x v="1"/>
    <x v="3"/>
    <x v="0"/>
    <x v="0"/>
    <x v="160"/>
    <n v="44333"/>
    <x v="0"/>
    <x v="0"/>
    <m/>
    <n v="0.5"/>
    <n v="291.10989999999998"/>
    <x v="2"/>
    <n v="12"/>
    <n v="140"/>
    <n v="70"/>
    <n v="70"/>
    <n v="291.10989999999998"/>
    <n v="361.10989999999998"/>
    <n v="361.10989999999998"/>
    <s v="Wed"/>
    <s v="Mon"/>
    <x v="19"/>
    <n v="0"/>
  </r>
  <r>
    <s v="A00754"/>
    <x v="7"/>
    <x v="5"/>
    <x v="0"/>
    <x v="0"/>
    <x v="160"/>
    <n v="44340"/>
    <x v="0"/>
    <x v="0"/>
    <m/>
    <n v="0.25"/>
    <n v="36.3384"/>
    <x v="0"/>
    <n v="19"/>
    <n v="140"/>
    <n v="35"/>
    <n v="35"/>
    <n v="36.3384"/>
    <n v="71.338400000000007"/>
    <n v="71.338400000000007"/>
    <s v="Wed"/>
    <s v="Mon"/>
    <x v="25"/>
    <n v="0"/>
  </r>
  <r>
    <s v="A00755"/>
    <x v="2"/>
    <x v="3"/>
    <x v="3"/>
    <x v="0"/>
    <x v="160"/>
    <n v="44343"/>
    <x v="1"/>
    <x v="0"/>
    <m/>
    <n v="1"/>
    <n v="26.84"/>
    <x v="2"/>
    <n v="22"/>
    <n v="80"/>
    <n v="80"/>
    <n v="80"/>
    <n v="26.84"/>
    <n v="106.84"/>
    <n v="106.84"/>
    <s v="Wed"/>
    <s v="Thu"/>
    <x v="24"/>
    <n v="0"/>
  </r>
  <r>
    <s v="A00756"/>
    <x v="2"/>
    <x v="0"/>
    <x v="2"/>
    <x v="0"/>
    <x v="161"/>
    <n v="44336"/>
    <x v="1"/>
    <x v="0"/>
    <m/>
    <n v="0.25"/>
    <n v="56.107500000000002"/>
    <x v="0"/>
    <n v="14"/>
    <n v="80"/>
    <n v="20"/>
    <n v="20"/>
    <n v="56.107500000000002"/>
    <n v="76.107500000000002"/>
    <n v="76.107500000000002"/>
    <s v="Thu"/>
    <s v="Thu"/>
    <x v="0"/>
    <n v="0"/>
  </r>
  <r>
    <s v="A00757"/>
    <x v="0"/>
    <x v="5"/>
    <x v="1"/>
    <x v="0"/>
    <x v="161"/>
    <n v="44335"/>
    <x v="0"/>
    <x v="0"/>
    <m/>
    <n v="0.5"/>
    <n v="205.53"/>
    <x v="0"/>
    <n v="13"/>
    <n v="140"/>
    <n v="70"/>
    <n v="70"/>
    <n v="205.53"/>
    <n v="275.52999999999997"/>
    <n v="275.52999999999997"/>
    <s v="Thu"/>
    <s v="Wed"/>
    <x v="14"/>
    <n v="0"/>
  </r>
  <r>
    <s v="A00758"/>
    <x v="3"/>
    <x v="2"/>
    <x v="3"/>
    <x v="0"/>
    <x v="161"/>
    <n v="44342"/>
    <x v="1"/>
    <x v="0"/>
    <m/>
    <n v="1"/>
    <n v="77.805000000000007"/>
    <x v="2"/>
    <n v="20"/>
    <n v="80"/>
    <n v="80"/>
    <n v="80"/>
    <n v="77.805000000000007"/>
    <n v="157.80500000000001"/>
    <n v="157.80500000000001"/>
    <s v="Thu"/>
    <s v="Wed"/>
    <x v="7"/>
    <n v="0"/>
  </r>
  <r>
    <s v="A00759"/>
    <x v="5"/>
    <x v="2"/>
    <x v="1"/>
    <x v="0"/>
    <x v="161"/>
    <n v="44343"/>
    <x v="1"/>
    <x v="0"/>
    <m/>
    <n v="0.5"/>
    <n v="205.06549999999999"/>
    <x v="2"/>
    <n v="21"/>
    <n v="80"/>
    <n v="40"/>
    <n v="40"/>
    <n v="205.06549999999999"/>
    <n v="245.06549999999999"/>
    <n v="245.06549999999999"/>
    <s v="Thu"/>
    <s v="Thu"/>
    <x v="22"/>
    <n v="0"/>
  </r>
  <r>
    <s v="A00760"/>
    <x v="5"/>
    <x v="2"/>
    <x v="3"/>
    <x v="0"/>
    <x v="162"/>
    <n v="44397"/>
    <x v="1"/>
    <x v="0"/>
    <m/>
    <n v="1.25"/>
    <n v="30"/>
    <x v="2"/>
    <n v="74"/>
    <n v="80"/>
    <n v="100"/>
    <n v="100"/>
    <n v="30"/>
    <n v="130"/>
    <n v="130"/>
    <s v="Fri"/>
    <s v="Tue"/>
    <x v="99"/>
    <n v="0"/>
  </r>
  <r>
    <s v="A00761"/>
    <x v="1"/>
    <x v="1"/>
    <x v="0"/>
    <x v="0"/>
    <x v="163"/>
    <n v="44335"/>
    <x v="1"/>
    <x v="0"/>
    <m/>
    <n v="0.5"/>
    <n v="92.585999999999999"/>
    <x v="1"/>
    <n v="9"/>
    <n v="80"/>
    <n v="40"/>
    <n v="40"/>
    <n v="92.585999999999999"/>
    <n v="132.58600000000001"/>
    <n v="132.58600000000001"/>
    <s v="Mon"/>
    <s v="Wed"/>
    <x v="13"/>
    <n v="0"/>
  </r>
  <r>
    <s v="A00762"/>
    <x v="0"/>
    <x v="5"/>
    <x v="0"/>
    <x v="0"/>
    <x v="163"/>
    <n v="44347"/>
    <x v="1"/>
    <x v="0"/>
    <m/>
    <n v="0.25"/>
    <n v="58.24"/>
    <x v="0"/>
    <n v="21"/>
    <n v="80"/>
    <n v="20"/>
    <n v="20"/>
    <n v="58.24"/>
    <n v="78.240000000000009"/>
    <n v="78.240000000000009"/>
    <s v="Mon"/>
    <s v="Mon"/>
    <x v="22"/>
    <n v="0"/>
  </r>
  <r>
    <s v="A00763"/>
    <x v="3"/>
    <x v="3"/>
    <x v="1"/>
    <x v="1"/>
    <x v="163"/>
    <n v="44352"/>
    <x v="0"/>
    <x v="0"/>
    <m/>
    <n v="0.5"/>
    <n v="69.6571"/>
    <x v="1"/>
    <n v="26"/>
    <n v="140"/>
    <n v="70"/>
    <n v="70"/>
    <n v="69.6571"/>
    <n v="139.65710000000001"/>
    <n v="139.65710000000001"/>
    <s v="Mon"/>
    <s v="Sat"/>
    <x v="8"/>
    <n v="0"/>
  </r>
  <r>
    <s v="A00764"/>
    <x v="2"/>
    <x v="2"/>
    <x v="4"/>
    <x v="1"/>
    <x v="163"/>
    <n v="44349"/>
    <x v="0"/>
    <x v="0"/>
    <m/>
    <n v="1"/>
    <n v="51.8767"/>
    <x v="2"/>
    <n v="23"/>
    <n v="140"/>
    <n v="140"/>
    <n v="140"/>
    <n v="51.8767"/>
    <n v="191.8767"/>
    <n v="191.8767"/>
    <s v="Mon"/>
    <s v="Wed"/>
    <x v="23"/>
    <n v="0"/>
  </r>
  <r>
    <s v="A00765"/>
    <x v="6"/>
    <x v="2"/>
    <x v="0"/>
    <x v="0"/>
    <x v="163"/>
    <n v="44357"/>
    <x v="0"/>
    <x v="0"/>
    <m/>
    <n v="0.5"/>
    <n v="103.1811"/>
    <x v="2"/>
    <n v="31"/>
    <n v="140"/>
    <n v="70"/>
    <n v="70"/>
    <n v="103.1811"/>
    <n v="173.18110000000001"/>
    <n v="173.18110000000001"/>
    <s v="Mon"/>
    <s v="Thu"/>
    <x v="30"/>
    <n v="0"/>
  </r>
  <r>
    <s v="A00766"/>
    <x v="0"/>
    <x v="5"/>
    <x v="0"/>
    <x v="0"/>
    <x v="163"/>
    <n v="44357"/>
    <x v="0"/>
    <x v="0"/>
    <m/>
    <n v="0.25"/>
    <n v="122.633"/>
    <x v="2"/>
    <n v="31"/>
    <n v="140"/>
    <n v="35"/>
    <n v="35"/>
    <n v="122.633"/>
    <n v="157.63299999999998"/>
    <n v="157.63299999999998"/>
    <s v="Mon"/>
    <s v="Thu"/>
    <x v="30"/>
    <n v="0"/>
  </r>
  <r>
    <s v="A00767"/>
    <x v="5"/>
    <x v="2"/>
    <x v="0"/>
    <x v="0"/>
    <x v="163"/>
    <n v="44361"/>
    <x v="1"/>
    <x v="0"/>
    <m/>
    <n v="0.25"/>
    <n v="73.810299999999998"/>
    <x v="2"/>
    <n v="35"/>
    <n v="80"/>
    <n v="20"/>
    <n v="20"/>
    <n v="73.810299999999998"/>
    <n v="93.810299999999998"/>
    <n v="93.810299999999998"/>
    <s v="Mon"/>
    <s v="Mon"/>
    <x v="31"/>
    <n v="0"/>
  </r>
  <r>
    <s v="A00768"/>
    <x v="3"/>
    <x v="3"/>
    <x v="2"/>
    <x v="0"/>
    <x v="164"/>
    <n v="44340"/>
    <x v="0"/>
    <x v="0"/>
    <m/>
    <n v="0.25"/>
    <n v="479.36"/>
    <x v="0"/>
    <n v="13"/>
    <n v="140"/>
    <n v="35"/>
    <n v="35"/>
    <n v="479.36"/>
    <n v="514.36"/>
    <n v="514.36"/>
    <s v="Tue"/>
    <s v="Mon"/>
    <x v="14"/>
    <n v="0"/>
  </r>
  <r>
    <s v="A00769"/>
    <x v="4"/>
    <x v="0"/>
    <x v="0"/>
    <x v="0"/>
    <x v="164"/>
    <n v="44349"/>
    <x v="1"/>
    <x v="0"/>
    <m/>
    <n v="0.25"/>
    <n v="180"/>
    <x v="1"/>
    <n v="22"/>
    <n v="80"/>
    <n v="20"/>
    <n v="20"/>
    <n v="180"/>
    <n v="200"/>
    <n v="200"/>
    <s v="Tue"/>
    <s v="Wed"/>
    <x v="24"/>
    <n v="0"/>
  </r>
  <r>
    <s v="A00770"/>
    <x v="2"/>
    <x v="2"/>
    <x v="1"/>
    <x v="1"/>
    <x v="164"/>
    <n v="44399"/>
    <x v="1"/>
    <x v="0"/>
    <m/>
    <n v="1"/>
    <n v="117.44840000000001"/>
    <x v="0"/>
    <n v="72"/>
    <n v="80"/>
    <n v="80"/>
    <n v="80"/>
    <n v="117.44840000000001"/>
    <n v="197.44839999999999"/>
    <n v="197.44839999999999"/>
    <s v="Tue"/>
    <s v="Thu"/>
    <x v="91"/>
    <n v="0"/>
  </r>
  <r>
    <s v="A00771"/>
    <x v="4"/>
    <x v="0"/>
    <x v="0"/>
    <x v="0"/>
    <x v="165"/>
    <n v="44349"/>
    <x v="1"/>
    <x v="0"/>
    <m/>
    <n v="0.25"/>
    <n v="240.28399999999999"/>
    <x v="1"/>
    <n v="21"/>
    <n v="80"/>
    <n v="20"/>
    <n v="20"/>
    <n v="240.28399999999999"/>
    <n v="260.28399999999999"/>
    <n v="260.28399999999999"/>
    <s v="Wed"/>
    <s v="Wed"/>
    <x v="22"/>
    <n v="0"/>
  </r>
  <r>
    <s v="A00772"/>
    <x v="6"/>
    <x v="0"/>
    <x v="1"/>
    <x v="0"/>
    <x v="165"/>
    <n v="44363"/>
    <x v="0"/>
    <x v="0"/>
    <m/>
    <n v="0.5"/>
    <n v="176.31290000000001"/>
    <x v="2"/>
    <n v="35"/>
    <n v="140"/>
    <n v="70"/>
    <n v="70"/>
    <n v="176.31290000000001"/>
    <n v="246.31290000000001"/>
    <n v="246.31290000000001"/>
    <s v="Wed"/>
    <s v="Wed"/>
    <x v="31"/>
    <n v="0"/>
  </r>
  <r>
    <s v="A00773"/>
    <x v="2"/>
    <x v="2"/>
    <x v="0"/>
    <x v="0"/>
    <x v="165"/>
    <n v="44370"/>
    <x v="1"/>
    <x v="0"/>
    <m/>
    <n v="0.5"/>
    <n v="280"/>
    <x v="0"/>
    <n v="42"/>
    <n v="80"/>
    <n v="40"/>
    <n v="40"/>
    <n v="280"/>
    <n v="320"/>
    <n v="320"/>
    <s v="Wed"/>
    <s v="Wed"/>
    <x v="33"/>
    <n v="0"/>
  </r>
  <r>
    <s v="A00774"/>
    <x v="2"/>
    <x v="0"/>
    <x v="3"/>
    <x v="0"/>
    <x v="165"/>
    <n v="44397"/>
    <x v="0"/>
    <x v="0"/>
    <m/>
    <n v="2"/>
    <n v="345.72890000000001"/>
    <x v="2"/>
    <n v="69"/>
    <n v="140"/>
    <n v="280"/>
    <n v="280"/>
    <n v="345.72890000000001"/>
    <n v="625.72890000000007"/>
    <n v="625.72890000000007"/>
    <s v="Wed"/>
    <s v="Tue"/>
    <x v="97"/>
    <n v="0"/>
  </r>
  <r>
    <s v="A00775"/>
    <x v="0"/>
    <x v="5"/>
    <x v="1"/>
    <x v="0"/>
    <x v="166"/>
    <n v="44347"/>
    <x v="0"/>
    <x v="0"/>
    <m/>
    <n v="1"/>
    <n v="158.29130000000001"/>
    <x v="0"/>
    <n v="18"/>
    <n v="140"/>
    <n v="140"/>
    <n v="140"/>
    <n v="158.29130000000001"/>
    <n v="298.29129999999998"/>
    <n v="298.29129999999998"/>
    <s v="Thu"/>
    <s v="Mon"/>
    <x v="17"/>
    <n v="0"/>
  </r>
  <r>
    <s v="A00776"/>
    <x v="3"/>
    <x v="2"/>
    <x v="1"/>
    <x v="0"/>
    <x v="166"/>
    <n v="44348"/>
    <x v="1"/>
    <x v="0"/>
    <m/>
    <n v="0.5"/>
    <n v="14.42"/>
    <x v="0"/>
    <n v="19"/>
    <n v="80"/>
    <n v="40"/>
    <n v="40"/>
    <n v="14.42"/>
    <n v="54.42"/>
    <n v="54.42"/>
    <s v="Thu"/>
    <s v="Tue"/>
    <x v="25"/>
    <n v="0"/>
  </r>
  <r>
    <s v="A00777"/>
    <x v="1"/>
    <x v="1"/>
    <x v="1"/>
    <x v="0"/>
    <x v="166"/>
    <n v="44355"/>
    <x v="1"/>
    <x v="0"/>
    <m/>
    <n v="0.75"/>
    <n v="62.970199999999998"/>
    <x v="0"/>
    <n v="26"/>
    <n v="80"/>
    <n v="60"/>
    <n v="60"/>
    <n v="62.970199999999998"/>
    <n v="122.97020000000001"/>
    <n v="122.97020000000001"/>
    <s v="Thu"/>
    <s v="Tue"/>
    <x v="8"/>
    <n v="0"/>
  </r>
  <r>
    <s v="A00778"/>
    <x v="0"/>
    <x v="5"/>
    <x v="0"/>
    <x v="0"/>
    <x v="166"/>
    <n v="44355"/>
    <x v="0"/>
    <x v="0"/>
    <m/>
    <n v="0.25"/>
    <n v="63.441299999999998"/>
    <x v="0"/>
    <n v="26"/>
    <n v="140"/>
    <n v="35"/>
    <n v="35"/>
    <n v="63.441299999999998"/>
    <n v="98.441299999999998"/>
    <n v="98.441299999999998"/>
    <s v="Thu"/>
    <s v="Tue"/>
    <x v="8"/>
    <n v="0"/>
  </r>
  <r>
    <s v="A00779"/>
    <x v="2"/>
    <x v="2"/>
    <x v="1"/>
    <x v="0"/>
    <x v="166"/>
    <n v="44363"/>
    <x v="1"/>
    <x v="0"/>
    <m/>
    <n v="0.5"/>
    <n v="30"/>
    <x v="2"/>
    <n v="34"/>
    <n v="80"/>
    <n v="40"/>
    <n v="40"/>
    <n v="30"/>
    <n v="70"/>
    <n v="70"/>
    <s v="Thu"/>
    <s v="Wed"/>
    <x v="5"/>
    <n v="0"/>
  </r>
  <r>
    <s v="A00780"/>
    <x v="7"/>
    <x v="5"/>
    <x v="1"/>
    <x v="0"/>
    <x v="166"/>
    <n v="44364"/>
    <x v="1"/>
    <x v="0"/>
    <m/>
    <n v="0.5"/>
    <n v="496"/>
    <x v="0"/>
    <n v="35"/>
    <n v="80"/>
    <n v="40"/>
    <n v="40"/>
    <n v="496"/>
    <n v="536"/>
    <n v="536"/>
    <s v="Thu"/>
    <s v="Thu"/>
    <x v="31"/>
    <n v="0"/>
  </r>
  <r>
    <s v="A00781"/>
    <x v="3"/>
    <x v="2"/>
    <x v="1"/>
    <x v="1"/>
    <x v="166"/>
    <m/>
    <x v="1"/>
    <x v="0"/>
    <s v="Yes"/>
    <m/>
    <n v="126.81"/>
    <x v="2"/>
    <s v=""/>
    <n v="80"/>
    <n v="0"/>
    <n v="0"/>
    <n v="0"/>
    <n v="126.81"/>
    <n v="0"/>
    <s v="Thu"/>
    <s v="Sat"/>
    <x v="100"/>
    <n v="0"/>
  </r>
  <r>
    <s v="A00782"/>
    <x v="4"/>
    <x v="0"/>
    <x v="4"/>
    <x v="0"/>
    <x v="166"/>
    <m/>
    <x v="0"/>
    <x v="0"/>
    <m/>
    <m/>
    <n v="144"/>
    <x v="2"/>
    <s v=""/>
    <n v="140"/>
    <n v="0"/>
    <n v="0"/>
    <n v="144"/>
    <n v="144"/>
    <n v="144"/>
    <s v="Thu"/>
    <s v="Sat"/>
    <x v="100"/>
    <n v="0"/>
  </r>
  <r>
    <s v="A00783"/>
    <x v="8"/>
    <x v="5"/>
    <x v="1"/>
    <x v="0"/>
    <x v="167"/>
    <n v="44354"/>
    <x v="0"/>
    <x v="0"/>
    <s v="Yes"/>
    <n v="0.5"/>
    <n v="494.92989999999998"/>
    <x v="2"/>
    <n v="23"/>
    <n v="140"/>
    <n v="70"/>
    <n v="70"/>
    <n v="0"/>
    <n v="564.92989999999998"/>
    <n v="70"/>
    <s v="Sat"/>
    <s v="Mon"/>
    <x v="23"/>
    <n v="0"/>
  </r>
  <r>
    <s v="A00784"/>
    <x v="0"/>
    <x v="5"/>
    <x v="0"/>
    <x v="0"/>
    <x v="167"/>
    <n v="44355"/>
    <x v="0"/>
    <x v="0"/>
    <m/>
    <n v="0.25"/>
    <n v="30.0473"/>
    <x v="2"/>
    <n v="24"/>
    <n v="140"/>
    <n v="35"/>
    <n v="35"/>
    <n v="30.0473"/>
    <n v="65.047300000000007"/>
    <n v="65.047300000000007"/>
    <s v="Sat"/>
    <s v="Tue"/>
    <x v="43"/>
    <n v="0"/>
  </r>
  <r>
    <s v="A00785"/>
    <x v="5"/>
    <x v="3"/>
    <x v="0"/>
    <x v="1"/>
    <x v="168"/>
    <n v="44341"/>
    <x v="1"/>
    <x v="0"/>
    <m/>
    <n v="0.25"/>
    <n v="147.63820000000001"/>
    <x v="0"/>
    <n v="8"/>
    <n v="80"/>
    <n v="20"/>
    <n v="20"/>
    <n v="147.63820000000001"/>
    <n v="167.63820000000001"/>
    <n v="167.63820000000001"/>
    <s v="Mon"/>
    <s v="Tue"/>
    <x v="39"/>
    <n v="0"/>
  </r>
  <r>
    <s v="A00786"/>
    <x v="0"/>
    <x v="5"/>
    <x v="1"/>
    <x v="0"/>
    <x v="168"/>
    <n v="44344"/>
    <x v="0"/>
    <x v="0"/>
    <m/>
    <n v="0.5"/>
    <n v="37.44"/>
    <x v="2"/>
    <n v="11"/>
    <n v="140"/>
    <n v="70"/>
    <n v="70"/>
    <n v="37.44"/>
    <n v="107.44"/>
    <n v="107.44"/>
    <s v="Mon"/>
    <s v="Fri"/>
    <x v="32"/>
    <n v="0"/>
  </r>
  <r>
    <s v="A00787"/>
    <x v="7"/>
    <x v="5"/>
    <x v="0"/>
    <x v="0"/>
    <x v="168"/>
    <n v="44349"/>
    <x v="0"/>
    <x v="0"/>
    <m/>
    <n v="0.5"/>
    <n v="288"/>
    <x v="0"/>
    <n v="16"/>
    <n v="140"/>
    <n v="70"/>
    <n v="70"/>
    <n v="288"/>
    <n v="358"/>
    <n v="358"/>
    <s v="Mon"/>
    <s v="Wed"/>
    <x v="2"/>
    <n v="0"/>
  </r>
  <r>
    <s v="A00788"/>
    <x v="3"/>
    <x v="2"/>
    <x v="0"/>
    <x v="0"/>
    <x v="168"/>
    <n v="44349"/>
    <x v="0"/>
    <x v="0"/>
    <m/>
    <n v="1"/>
    <n v="150"/>
    <x v="2"/>
    <n v="16"/>
    <n v="140"/>
    <n v="140"/>
    <n v="140"/>
    <n v="150"/>
    <n v="290"/>
    <n v="290"/>
    <s v="Mon"/>
    <s v="Wed"/>
    <x v="2"/>
    <n v="0"/>
  </r>
  <r>
    <s v="A00789"/>
    <x v="0"/>
    <x v="5"/>
    <x v="2"/>
    <x v="0"/>
    <x v="168"/>
    <n v="44355"/>
    <x v="1"/>
    <x v="0"/>
    <m/>
    <n v="0.25"/>
    <n v="42.66"/>
    <x v="0"/>
    <n v="22"/>
    <n v="80"/>
    <n v="20"/>
    <n v="20"/>
    <n v="42.66"/>
    <n v="62.66"/>
    <n v="62.66"/>
    <s v="Mon"/>
    <s v="Tue"/>
    <x v="24"/>
    <n v="0"/>
  </r>
  <r>
    <s v="A00790"/>
    <x v="0"/>
    <x v="5"/>
    <x v="0"/>
    <x v="0"/>
    <x v="168"/>
    <n v="44355"/>
    <x v="1"/>
    <x v="0"/>
    <m/>
    <n v="0.25"/>
    <n v="287.25"/>
    <x v="0"/>
    <n v="22"/>
    <n v="80"/>
    <n v="20"/>
    <n v="20"/>
    <n v="287.25"/>
    <n v="307.25"/>
    <n v="307.25"/>
    <s v="Mon"/>
    <s v="Tue"/>
    <x v="24"/>
    <n v="0"/>
  </r>
  <r>
    <s v="A00791"/>
    <x v="4"/>
    <x v="2"/>
    <x v="2"/>
    <x v="0"/>
    <x v="168"/>
    <n v="44358"/>
    <x v="0"/>
    <x v="0"/>
    <m/>
    <n v="0.25"/>
    <n v="147.4015"/>
    <x v="2"/>
    <n v="25"/>
    <n v="140"/>
    <n v="35"/>
    <n v="35"/>
    <n v="147.4015"/>
    <n v="182.4015"/>
    <n v="182.4015"/>
    <s v="Mon"/>
    <s v="Fri"/>
    <x v="20"/>
    <n v="0"/>
  </r>
  <r>
    <s v="A00792"/>
    <x v="0"/>
    <x v="5"/>
    <x v="2"/>
    <x v="0"/>
    <x v="168"/>
    <n v="44366"/>
    <x v="1"/>
    <x v="0"/>
    <m/>
    <n v="0.25"/>
    <n v="59.242100000000001"/>
    <x v="2"/>
    <n v="33"/>
    <n v="80"/>
    <n v="20"/>
    <n v="20"/>
    <n v="59.242100000000001"/>
    <n v="79.242099999999994"/>
    <n v="79.242099999999994"/>
    <s v="Mon"/>
    <s v="Sat"/>
    <x v="40"/>
    <n v="0"/>
  </r>
  <r>
    <s v="A00793"/>
    <x v="0"/>
    <x v="5"/>
    <x v="0"/>
    <x v="0"/>
    <x v="168"/>
    <n v="44361"/>
    <x v="1"/>
    <x v="0"/>
    <m/>
    <n v="0.25"/>
    <n v="240"/>
    <x v="0"/>
    <n v="28"/>
    <n v="80"/>
    <n v="20"/>
    <n v="20"/>
    <n v="240"/>
    <n v="260"/>
    <n v="260"/>
    <s v="Mon"/>
    <s v="Mon"/>
    <x v="27"/>
    <n v="0"/>
  </r>
  <r>
    <s v="A00794"/>
    <x v="0"/>
    <x v="5"/>
    <x v="2"/>
    <x v="0"/>
    <x v="168"/>
    <n v="44369"/>
    <x v="0"/>
    <x v="0"/>
    <m/>
    <n v="0.25"/>
    <n v="197.47"/>
    <x v="2"/>
    <n v="36"/>
    <n v="140"/>
    <n v="35"/>
    <n v="35"/>
    <n v="197.47"/>
    <n v="232.47"/>
    <n v="232.47"/>
    <s v="Mon"/>
    <s v="Tue"/>
    <x v="65"/>
    <n v="0"/>
  </r>
  <r>
    <s v="A00795"/>
    <x v="7"/>
    <x v="5"/>
    <x v="0"/>
    <x v="0"/>
    <x v="168"/>
    <n v="44393"/>
    <x v="0"/>
    <x v="0"/>
    <m/>
    <n v="0.5"/>
    <n v="304.19459999999998"/>
    <x v="2"/>
    <n v="60"/>
    <n v="140"/>
    <n v="70"/>
    <n v="70"/>
    <n v="304.19459999999998"/>
    <n v="374.19459999999998"/>
    <n v="374.19459999999998"/>
    <s v="Mon"/>
    <s v="Fri"/>
    <x v="90"/>
    <n v="0"/>
  </r>
  <r>
    <s v="A00796"/>
    <x v="5"/>
    <x v="3"/>
    <x v="1"/>
    <x v="0"/>
    <x v="169"/>
    <n v="44343"/>
    <x v="1"/>
    <x v="0"/>
    <m/>
    <n v="0.5"/>
    <n v="64.342100000000002"/>
    <x v="0"/>
    <n v="9"/>
    <n v="80"/>
    <n v="40"/>
    <n v="40"/>
    <n v="64.342100000000002"/>
    <n v="104.3421"/>
    <n v="104.3421"/>
    <s v="Tue"/>
    <s v="Thu"/>
    <x v="13"/>
    <n v="0"/>
  </r>
  <r>
    <s v="A00797"/>
    <x v="1"/>
    <x v="1"/>
    <x v="1"/>
    <x v="0"/>
    <x v="169"/>
    <n v="44347"/>
    <x v="1"/>
    <x v="0"/>
    <m/>
    <n v="0.5"/>
    <n v="10.27"/>
    <x v="0"/>
    <n v="13"/>
    <n v="80"/>
    <n v="40"/>
    <n v="40"/>
    <n v="10.27"/>
    <n v="50.269999999999996"/>
    <n v="50.269999999999996"/>
    <s v="Tue"/>
    <s v="Mon"/>
    <x v="14"/>
    <n v="0"/>
  </r>
  <r>
    <s v="A00798"/>
    <x v="3"/>
    <x v="3"/>
    <x v="0"/>
    <x v="0"/>
    <x v="169"/>
    <n v="44350"/>
    <x v="0"/>
    <x v="0"/>
    <m/>
    <n v="0.75"/>
    <n v="319.02080000000001"/>
    <x v="2"/>
    <n v="16"/>
    <n v="140"/>
    <n v="105"/>
    <n v="105"/>
    <n v="319.02080000000001"/>
    <n v="424.02080000000001"/>
    <n v="424.02080000000001"/>
    <s v="Tue"/>
    <s v="Thu"/>
    <x v="2"/>
    <n v="0"/>
  </r>
  <r>
    <s v="A00799"/>
    <x v="3"/>
    <x v="0"/>
    <x v="1"/>
    <x v="0"/>
    <x v="169"/>
    <n v="44348"/>
    <x v="1"/>
    <x v="0"/>
    <m/>
    <n v="0.75"/>
    <n v="131"/>
    <x v="2"/>
    <n v="14"/>
    <n v="80"/>
    <n v="60"/>
    <n v="60"/>
    <n v="131"/>
    <n v="191"/>
    <n v="191"/>
    <s v="Tue"/>
    <s v="Tue"/>
    <x v="0"/>
    <n v="0"/>
  </r>
  <r>
    <s v="A00800"/>
    <x v="0"/>
    <x v="5"/>
    <x v="0"/>
    <x v="0"/>
    <x v="169"/>
    <n v="44349"/>
    <x v="0"/>
    <x v="0"/>
    <m/>
    <n v="0.25"/>
    <n v="167"/>
    <x v="0"/>
    <n v="15"/>
    <n v="140"/>
    <n v="35"/>
    <n v="35"/>
    <n v="167"/>
    <n v="202"/>
    <n v="202"/>
    <s v="Tue"/>
    <s v="Wed"/>
    <x v="16"/>
    <n v="0"/>
  </r>
  <r>
    <s v="A00801"/>
    <x v="5"/>
    <x v="3"/>
    <x v="1"/>
    <x v="0"/>
    <x v="169"/>
    <n v="44356"/>
    <x v="1"/>
    <x v="0"/>
    <m/>
    <n v="0.5"/>
    <n v="91.041700000000006"/>
    <x v="0"/>
    <n v="22"/>
    <n v="80"/>
    <n v="40"/>
    <n v="40"/>
    <n v="91.041700000000006"/>
    <n v="131.04169999999999"/>
    <n v="131.04169999999999"/>
    <s v="Tue"/>
    <s v="Wed"/>
    <x v="24"/>
    <n v="0"/>
  </r>
  <r>
    <s v="A00802"/>
    <x v="4"/>
    <x v="0"/>
    <x v="0"/>
    <x v="0"/>
    <x v="169"/>
    <n v="44369"/>
    <x v="1"/>
    <x v="0"/>
    <m/>
    <n v="0.25"/>
    <n v="44.9221"/>
    <x v="2"/>
    <n v="35"/>
    <n v="80"/>
    <n v="20"/>
    <n v="20"/>
    <n v="44.9221"/>
    <n v="64.9221"/>
    <n v="64.9221"/>
    <s v="Tue"/>
    <s v="Tue"/>
    <x v="31"/>
    <n v="0"/>
  </r>
  <r>
    <s v="A00803"/>
    <x v="3"/>
    <x v="2"/>
    <x v="1"/>
    <x v="0"/>
    <x v="169"/>
    <n v="44400"/>
    <x v="1"/>
    <x v="1"/>
    <s v="Yes"/>
    <n v="1"/>
    <n v="163.92760000000001"/>
    <x v="3"/>
    <n v="66"/>
    <n v="80"/>
    <n v="80"/>
    <n v="0"/>
    <n v="0"/>
    <n v="243.92760000000001"/>
    <n v="0"/>
    <s v="Tue"/>
    <s v="Fri"/>
    <x v="67"/>
    <n v="0"/>
  </r>
  <r>
    <s v="A00804"/>
    <x v="5"/>
    <x v="2"/>
    <x v="4"/>
    <x v="0"/>
    <x v="169"/>
    <m/>
    <x v="0"/>
    <x v="0"/>
    <m/>
    <m/>
    <n v="281.61579999999998"/>
    <x v="0"/>
    <s v=""/>
    <n v="140"/>
    <n v="0"/>
    <n v="0"/>
    <n v="281.61579999999998"/>
    <n v="281.61579999999998"/>
    <n v="281.61579999999998"/>
    <s v="Tue"/>
    <s v="Sat"/>
    <x v="101"/>
    <n v="0"/>
  </r>
  <r>
    <s v="A00805"/>
    <x v="1"/>
    <x v="1"/>
    <x v="0"/>
    <x v="0"/>
    <x v="170"/>
    <n v="44347"/>
    <x v="1"/>
    <x v="0"/>
    <m/>
    <n v="0.5"/>
    <n v="7.02"/>
    <x v="1"/>
    <n v="12"/>
    <n v="80"/>
    <n v="40"/>
    <n v="40"/>
    <n v="7.02"/>
    <n v="47.019999999999996"/>
    <n v="47.019999999999996"/>
    <s v="Wed"/>
    <s v="Mon"/>
    <x v="19"/>
    <n v="0"/>
  </r>
  <r>
    <s v="A00806"/>
    <x v="1"/>
    <x v="1"/>
    <x v="0"/>
    <x v="0"/>
    <x v="170"/>
    <n v="44347"/>
    <x v="1"/>
    <x v="0"/>
    <m/>
    <n v="0.5"/>
    <n v="28.996500000000001"/>
    <x v="0"/>
    <n v="12"/>
    <n v="80"/>
    <n v="40"/>
    <n v="40"/>
    <n v="28.996500000000001"/>
    <n v="68.996499999999997"/>
    <n v="68.996499999999997"/>
    <s v="Wed"/>
    <s v="Mon"/>
    <x v="19"/>
    <n v="0"/>
  </r>
  <r>
    <s v="A00807"/>
    <x v="1"/>
    <x v="1"/>
    <x v="0"/>
    <x v="0"/>
    <x v="170"/>
    <n v="44347"/>
    <x v="1"/>
    <x v="0"/>
    <m/>
    <n v="0.5"/>
    <n v="50.57"/>
    <x v="1"/>
    <n v="12"/>
    <n v="80"/>
    <n v="40"/>
    <n v="40"/>
    <n v="50.57"/>
    <n v="90.57"/>
    <n v="90.57"/>
    <s v="Wed"/>
    <s v="Mon"/>
    <x v="19"/>
    <n v="0"/>
  </r>
  <r>
    <s v="A00808"/>
    <x v="8"/>
    <x v="5"/>
    <x v="1"/>
    <x v="0"/>
    <x v="170"/>
    <n v="44350"/>
    <x v="0"/>
    <x v="0"/>
    <m/>
    <n v="0.5"/>
    <n v="271.791"/>
    <x v="2"/>
    <n v="15"/>
    <n v="140"/>
    <n v="70"/>
    <n v="70"/>
    <n v="271.791"/>
    <n v="341.791"/>
    <n v="341.791"/>
    <s v="Wed"/>
    <s v="Thu"/>
    <x v="16"/>
    <n v="0"/>
  </r>
  <r>
    <s v="A00809"/>
    <x v="8"/>
    <x v="5"/>
    <x v="0"/>
    <x v="0"/>
    <x v="170"/>
    <n v="44376"/>
    <x v="0"/>
    <x v="1"/>
    <s v="Yes"/>
    <n v="0.25"/>
    <n v="14.702999999999999"/>
    <x v="3"/>
    <n v="41"/>
    <n v="140"/>
    <n v="35"/>
    <n v="0"/>
    <n v="0"/>
    <n v="49.703000000000003"/>
    <n v="0"/>
    <s v="Wed"/>
    <s v="Tue"/>
    <x v="41"/>
    <n v="0"/>
  </r>
  <r>
    <s v="A00810"/>
    <x v="5"/>
    <x v="2"/>
    <x v="1"/>
    <x v="0"/>
    <x v="171"/>
    <n v="44355"/>
    <x v="0"/>
    <x v="0"/>
    <s v="Yes"/>
    <n v="3.25"/>
    <n v="311.3621"/>
    <x v="2"/>
    <n v="19"/>
    <n v="140"/>
    <n v="455"/>
    <n v="455"/>
    <n v="0"/>
    <n v="766.36210000000005"/>
    <n v="455"/>
    <s v="Thu"/>
    <s v="Tue"/>
    <x v="25"/>
    <n v="0"/>
  </r>
  <r>
    <s v="A00811"/>
    <x v="2"/>
    <x v="2"/>
    <x v="1"/>
    <x v="0"/>
    <x v="171"/>
    <n v="44358"/>
    <x v="1"/>
    <x v="0"/>
    <m/>
    <n v="0.75"/>
    <n v="189.31800000000001"/>
    <x v="2"/>
    <n v="22"/>
    <n v="80"/>
    <n v="60"/>
    <n v="60"/>
    <n v="189.31800000000001"/>
    <n v="249.31800000000001"/>
    <n v="249.31800000000001"/>
    <s v="Thu"/>
    <s v="Fri"/>
    <x v="24"/>
    <n v="0"/>
  </r>
  <r>
    <s v="A00812"/>
    <x v="3"/>
    <x v="2"/>
    <x v="0"/>
    <x v="0"/>
    <x v="171"/>
    <n v="44364"/>
    <x v="1"/>
    <x v="0"/>
    <m/>
    <n v="0.5"/>
    <n v="74.532399999999996"/>
    <x v="0"/>
    <n v="28"/>
    <n v="80"/>
    <n v="40"/>
    <n v="40"/>
    <n v="74.532399999999996"/>
    <n v="114.5324"/>
    <n v="114.5324"/>
    <s v="Thu"/>
    <s v="Thu"/>
    <x v="27"/>
    <n v="0"/>
  </r>
  <r>
    <s v="A00813"/>
    <x v="2"/>
    <x v="2"/>
    <x v="3"/>
    <x v="0"/>
    <x v="171"/>
    <n v="44375"/>
    <x v="1"/>
    <x v="0"/>
    <m/>
    <n v="1.5"/>
    <n v="673.21600000000001"/>
    <x v="2"/>
    <n v="39"/>
    <n v="80"/>
    <n v="120"/>
    <n v="120"/>
    <n v="673.21600000000001"/>
    <n v="793.21600000000001"/>
    <n v="793.21600000000001"/>
    <s v="Thu"/>
    <s v="Mon"/>
    <x v="75"/>
    <n v="0"/>
  </r>
  <r>
    <s v="A00814"/>
    <x v="2"/>
    <x v="3"/>
    <x v="3"/>
    <x v="0"/>
    <x v="171"/>
    <n v="44384"/>
    <x v="0"/>
    <x v="0"/>
    <m/>
    <n v="3.5"/>
    <n v="230.39570000000001"/>
    <x v="2"/>
    <n v="48"/>
    <n v="140"/>
    <n v="490"/>
    <n v="490"/>
    <n v="230.39570000000001"/>
    <n v="720.39570000000003"/>
    <n v="720.39570000000003"/>
    <s v="Thu"/>
    <s v="Wed"/>
    <x v="84"/>
    <n v="0"/>
  </r>
  <r>
    <s v="A00815"/>
    <x v="0"/>
    <x v="5"/>
    <x v="0"/>
    <x v="0"/>
    <x v="171"/>
    <n v="44393"/>
    <x v="0"/>
    <x v="0"/>
    <m/>
    <n v="0.25"/>
    <n v="14.42"/>
    <x v="0"/>
    <n v="57"/>
    <n v="140"/>
    <n v="35"/>
    <n v="35"/>
    <n v="14.42"/>
    <n v="49.42"/>
    <n v="49.42"/>
    <s v="Thu"/>
    <s v="Fri"/>
    <x v="71"/>
    <n v="0"/>
  </r>
  <r>
    <s v="A00816"/>
    <x v="6"/>
    <x v="3"/>
    <x v="3"/>
    <x v="0"/>
    <x v="171"/>
    <m/>
    <x v="0"/>
    <x v="0"/>
    <m/>
    <m/>
    <n v="852.54669999999999"/>
    <x v="2"/>
    <s v=""/>
    <n v="140"/>
    <n v="0"/>
    <n v="0"/>
    <n v="852.54669999999999"/>
    <n v="852.54669999999999"/>
    <n v="852.54669999999999"/>
    <s v="Thu"/>
    <s v="Sat"/>
    <x v="102"/>
    <n v="0"/>
  </r>
  <r>
    <s v="A00817"/>
    <x v="3"/>
    <x v="3"/>
    <x v="1"/>
    <x v="1"/>
    <x v="172"/>
    <n v="44348"/>
    <x v="1"/>
    <x v="0"/>
    <m/>
    <n v="0.5"/>
    <n v="36.754399999999997"/>
    <x v="0"/>
    <n v="11"/>
    <n v="80"/>
    <n v="40"/>
    <n v="40"/>
    <n v="36.754399999999997"/>
    <n v="76.754400000000004"/>
    <n v="76.754400000000004"/>
    <s v="Fri"/>
    <s v="Tue"/>
    <x v="32"/>
    <n v="0"/>
  </r>
  <r>
    <s v="A00818"/>
    <x v="3"/>
    <x v="2"/>
    <x v="4"/>
    <x v="0"/>
    <x v="172"/>
    <n v="44369"/>
    <x v="1"/>
    <x v="0"/>
    <m/>
    <n v="1"/>
    <n v="57.966200000000001"/>
    <x v="1"/>
    <n v="32"/>
    <n v="80"/>
    <n v="80"/>
    <n v="80"/>
    <n v="57.966200000000001"/>
    <n v="137.96620000000001"/>
    <n v="137.96620000000001"/>
    <s v="Fri"/>
    <s v="Tue"/>
    <x v="53"/>
    <n v="0"/>
  </r>
  <r>
    <s v="A00819"/>
    <x v="3"/>
    <x v="2"/>
    <x v="1"/>
    <x v="0"/>
    <x v="172"/>
    <m/>
    <x v="1"/>
    <x v="0"/>
    <m/>
    <m/>
    <n v="90"/>
    <x v="1"/>
    <s v=""/>
    <n v="80"/>
    <n v="0"/>
    <n v="0"/>
    <n v="90"/>
    <n v="90"/>
    <n v="90"/>
    <s v="Fri"/>
    <s v="Sat"/>
    <x v="103"/>
    <n v="0"/>
  </r>
  <r>
    <s v="A00820"/>
    <x v="3"/>
    <x v="3"/>
    <x v="1"/>
    <x v="1"/>
    <x v="173"/>
    <m/>
    <x v="1"/>
    <x v="0"/>
    <m/>
    <m/>
    <n v="108.51300000000001"/>
    <x v="2"/>
    <s v=""/>
    <n v="80"/>
    <n v="0"/>
    <n v="0"/>
    <n v="108.51300000000001"/>
    <n v="108.51300000000001"/>
    <n v="108.51300000000001"/>
    <s v="Sat"/>
    <s v="Sat"/>
    <x v="104"/>
    <n v="0"/>
  </r>
  <r>
    <s v="A00821"/>
    <x v="0"/>
    <x v="5"/>
    <x v="2"/>
    <x v="0"/>
    <x v="174"/>
    <n v="44349"/>
    <x v="1"/>
    <x v="0"/>
    <m/>
    <n v="0.25"/>
    <n v="22"/>
    <x v="0"/>
    <n v="9"/>
    <n v="80"/>
    <n v="20"/>
    <n v="20"/>
    <n v="22"/>
    <n v="42"/>
    <n v="42"/>
    <s v="Mon"/>
    <s v="Wed"/>
    <x v="13"/>
    <n v="0"/>
  </r>
  <r>
    <s v="A00822"/>
    <x v="5"/>
    <x v="2"/>
    <x v="2"/>
    <x v="0"/>
    <x v="174"/>
    <n v="44350"/>
    <x v="1"/>
    <x v="0"/>
    <m/>
    <n v="0.25"/>
    <n v="66.864900000000006"/>
    <x v="2"/>
    <n v="10"/>
    <n v="80"/>
    <n v="20"/>
    <n v="20"/>
    <n v="66.864900000000006"/>
    <n v="86.864900000000006"/>
    <n v="86.864900000000006"/>
    <s v="Mon"/>
    <s v="Thu"/>
    <x v="21"/>
    <n v="0"/>
  </r>
  <r>
    <s v="A00823"/>
    <x v="1"/>
    <x v="1"/>
    <x v="1"/>
    <x v="0"/>
    <x v="174"/>
    <n v="44362"/>
    <x v="1"/>
    <x v="0"/>
    <m/>
    <n v="0.75"/>
    <n v="111.15"/>
    <x v="0"/>
    <n v="22"/>
    <n v="80"/>
    <n v="60"/>
    <n v="60"/>
    <n v="111.15"/>
    <n v="171.15"/>
    <n v="171.15"/>
    <s v="Mon"/>
    <s v="Tue"/>
    <x v="24"/>
    <n v="0"/>
  </r>
  <r>
    <s v="A00824"/>
    <x v="1"/>
    <x v="3"/>
    <x v="0"/>
    <x v="0"/>
    <x v="174"/>
    <n v="44389"/>
    <x v="0"/>
    <x v="0"/>
    <m/>
    <n v="0.75"/>
    <n v="239.54249999999999"/>
    <x v="0"/>
    <n v="49"/>
    <n v="140"/>
    <n v="105"/>
    <n v="105"/>
    <n v="239.54249999999999"/>
    <n v="344.54250000000002"/>
    <n v="344.54250000000002"/>
    <s v="Mon"/>
    <s v="Mon"/>
    <x v="38"/>
    <n v="0"/>
  </r>
  <r>
    <s v="A00825"/>
    <x v="2"/>
    <x v="2"/>
    <x v="1"/>
    <x v="0"/>
    <x v="174"/>
    <n v="44392"/>
    <x v="1"/>
    <x v="0"/>
    <m/>
    <n v="0.5"/>
    <n v="657.69"/>
    <x v="2"/>
    <n v="52"/>
    <n v="80"/>
    <n v="40"/>
    <n v="40"/>
    <n v="657.69"/>
    <n v="697.69"/>
    <n v="697.69"/>
    <s v="Mon"/>
    <s v="Thu"/>
    <x v="105"/>
    <n v="0"/>
  </r>
  <r>
    <s v="A00826"/>
    <x v="5"/>
    <x v="3"/>
    <x v="0"/>
    <x v="0"/>
    <x v="174"/>
    <n v="44396"/>
    <x v="1"/>
    <x v="0"/>
    <m/>
    <n v="0.25"/>
    <n v="30"/>
    <x v="2"/>
    <n v="56"/>
    <n v="80"/>
    <n v="20"/>
    <n v="20"/>
    <n v="30"/>
    <n v="50"/>
    <n v="50"/>
    <s v="Mon"/>
    <s v="Mon"/>
    <x v="36"/>
    <n v="0"/>
  </r>
  <r>
    <s v="A00827"/>
    <x v="5"/>
    <x v="0"/>
    <x v="0"/>
    <x v="0"/>
    <x v="175"/>
    <n v="44366"/>
    <x v="1"/>
    <x v="0"/>
    <m/>
    <n v="0.5"/>
    <n v="26.567499999999999"/>
    <x v="2"/>
    <n v="25"/>
    <n v="80"/>
    <n v="40"/>
    <n v="40"/>
    <n v="26.567499999999999"/>
    <n v="66.567499999999995"/>
    <n v="66.567499999999995"/>
    <s v="Tue"/>
    <s v="Sat"/>
    <x v="20"/>
    <n v="0"/>
  </r>
  <r>
    <s v="A00828"/>
    <x v="4"/>
    <x v="3"/>
    <x v="0"/>
    <x v="0"/>
    <x v="175"/>
    <n v="44361"/>
    <x v="0"/>
    <x v="0"/>
    <m/>
    <n v="1.25"/>
    <n v="9.6"/>
    <x v="2"/>
    <n v="20"/>
    <n v="140"/>
    <n v="175"/>
    <n v="175"/>
    <n v="9.6"/>
    <n v="184.6"/>
    <n v="184.6"/>
    <s v="Tue"/>
    <s v="Mon"/>
    <x v="7"/>
    <n v="0"/>
  </r>
  <r>
    <s v="A00829"/>
    <x v="4"/>
    <x v="0"/>
    <x v="0"/>
    <x v="0"/>
    <x v="175"/>
    <n v="44363"/>
    <x v="0"/>
    <x v="0"/>
    <m/>
    <n v="0.25"/>
    <n v="396.29149999999998"/>
    <x v="2"/>
    <n v="22"/>
    <n v="140"/>
    <n v="35"/>
    <n v="35"/>
    <n v="396.29149999999998"/>
    <n v="431.29149999999998"/>
    <n v="431.29149999999998"/>
    <s v="Tue"/>
    <s v="Wed"/>
    <x v="24"/>
    <n v="0"/>
  </r>
  <r>
    <s v="A00830"/>
    <x v="8"/>
    <x v="5"/>
    <x v="1"/>
    <x v="0"/>
    <x v="175"/>
    <n v="44382"/>
    <x v="0"/>
    <x v="0"/>
    <m/>
    <n v="0.5"/>
    <n v="108"/>
    <x v="2"/>
    <n v="41"/>
    <n v="140"/>
    <n v="70"/>
    <n v="70"/>
    <n v="108"/>
    <n v="178"/>
    <n v="178"/>
    <s v="Tue"/>
    <s v="Mon"/>
    <x v="41"/>
    <n v="0"/>
  </r>
  <r>
    <s v="A00831"/>
    <x v="3"/>
    <x v="2"/>
    <x v="0"/>
    <x v="0"/>
    <x v="175"/>
    <n v="44396"/>
    <x v="1"/>
    <x v="0"/>
    <m/>
    <n v="0.5"/>
    <n v="147.2441"/>
    <x v="2"/>
    <n v="55"/>
    <n v="80"/>
    <n v="40"/>
    <n v="40"/>
    <n v="147.2441"/>
    <n v="187.2441"/>
    <n v="187.2441"/>
    <s v="Tue"/>
    <s v="Mon"/>
    <x v="106"/>
    <n v="0"/>
  </r>
  <r>
    <s v="A00832"/>
    <x v="2"/>
    <x v="3"/>
    <x v="4"/>
    <x v="0"/>
    <x v="175"/>
    <m/>
    <x v="1"/>
    <x v="0"/>
    <s v="Yes"/>
    <m/>
    <n v="151.28020000000001"/>
    <x v="2"/>
    <s v=""/>
    <n v="80"/>
    <n v="0"/>
    <n v="0"/>
    <n v="0"/>
    <n v="151.28020000000001"/>
    <n v="0"/>
    <s v="Tue"/>
    <s v="Sat"/>
    <x v="107"/>
    <n v="0"/>
  </r>
  <r>
    <s v="A00833"/>
    <x v="3"/>
    <x v="2"/>
    <x v="1"/>
    <x v="0"/>
    <x v="175"/>
    <m/>
    <x v="1"/>
    <x v="0"/>
    <m/>
    <m/>
    <n v="47.046399999999998"/>
    <x v="1"/>
    <s v=""/>
    <n v="80"/>
    <n v="0"/>
    <n v="0"/>
    <n v="47.046399999999998"/>
    <n v="47.046399999999998"/>
    <n v="47.046399999999998"/>
    <s v="Tue"/>
    <s v="Sat"/>
    <x v="107"/>
    <n v="0"/>
  </r>
  <r>
    <s v="A00834"/>
    <x v="3"/>
    <x v="3"/>
    <x v="2"/>
    <x v="0"/>
    <x v="176"/>
    <n v="44352"/>
    <x v="1"/>
    <x v="0"/>
    <m/>
    <n v="0.25"/>
    <n v="51.73"/>
    <x v="2"/>
    <n v="10"/>
    <n v="80"/>
    <n v="20"/>
    <n v="20"/>
    <n v="51.73"/>
    <n v="71.72999999999999"/>
    <n v="71.72999999999999"/>
    <s v="Wed"/>
    <s v="Sat"/>
    <x v="21"/>
    <n v="0"/>
  </r>
  <r>
    <s v="A00835"/>
    <x v="5"/>
    <x v="2"/>
    <x v="0"/>
    <x v="0"/>
    <x v="176"/>
    <n v="44349"/>
    <x v="0"/>
    <x v="0"/>
    <m/>
    <n v="0.25"/>
    <n v="445.78460000000001"/>
    <x v="0"/>
    <n v="7"/>
    <n v="140"/>
    <n v="35"/>
    <n v="35"/>
    <n v="445.78460000000001"/>
    <n v="480.78460000000001"/>
    <n v="480.78460000000001"/>
    <s v="Wed"/>
    <s v="Wed"/>
    <x v="12"/>
    <n v="0"/>
  </r>
  <r>
    <s v="A00836"/>
    <x v="5"/>
    <x v="2"/>
    <x v="0"/>
    <x v="0"/>
    <x v="176"/>
    <n v="44361"/>
    <x v="0"/>
    <x v="0"/>
    <s v="Yes"/>
    <n v="0.25"/>
    <n v="27.486699999999999"/>
    <x v="2"/>
    <n v="19"/>
    <n v="140"/>
    <n v="35"/>
    <n v="35"/>
    <n v="0"/>
    <n v="62.486699999999999"/>
    <n v="35"/>
    <s v="Wed"/>
    <s v="Mon"/>
    <x v="25"/>
    <n v="0"/>
  </r>
  <r>
    <s v="A00837"/>
    <x v="4"/>
    <x v="3"/>
    <x v="0"/>
    <x v="0"/>
    <x v="176"/>
    <n v="44361"/>
    <x v="1"/>
    <x v="0"/>
    <m/>
    <n v="0.25"/>
    <n v="42.66"/>
    <x v="0"/>
    <n v="19"/>
    <n v="80"/>
    <n v="20"/>
    <n v="20"/>
    <n v="42.66"/>
    <n v="62.66"/>
    <n v="62.66"/>
    <s v="Wed"/>
    <s v="Mon"/>
    <x v="25"/>
    <n v="0"/>
  </r>
  <r>
    <s v="A00838"/>
    <x v="5"/>
    <x v="2"/>
    <x v="2"/>
    <x v="0"/>
    <x v="176"/>
    <n v="44361"/>
    <x v="1"/>
    <x v="0"/>
    <m/>
    <n v="0.25"/>
    <n v="185.11340000000001"/>
    <x v="2"/>
    <n v="19"/>
    <n v="80"/>
    <n v="20"/>
    <n v="20"/>
    <n v="185.11340000000001"/>
    <n v="205.11340000000001"/>
    <n v="205.11340000000001"/>
    <s v="Wed"/>
    <s v="Mon"/>
    <x v="25"/>
    <n v="0"/>
  </r>
  <r>
    <s v="A00839"/>
    <x v="3"/>
    <x v="2"/>
    <x v="1"/>
    <x v="0"/>
    <x v="176"/>
    <n v="44364"/>
    <x v="1"/>
    <x v="0"/>
    <s v="Yes"/>
    <n v="0.75"/>
    <n v="70"/>
    <x v="2"/>
    <n v="22"/>
    <n v="80"/>
    <n v="60"/>
    <n v="60"/>
    <n v="0"/>
    <n v="130"/>
    <n v="60"/>
    <s v="Wed"/>
    <s v="Thu"/>
    <x v="24"/>
    <n v="0"/>
  </r>
  <r>
    <s v="A00840"/>
    <x v="5"/>
    <x v="2"/>
    <x v="0"/>
    <x v="0"/>
    <x v="176"/>
    <n v="44369"/>
    <x v="1"/>
    <x v="0"/>
    <m/>
    <n v="0.25"/>
    <n v="120"/>
    <x v="0"/>
    <n v="27"/>
    <n v="80"/>
    <n v="20"/>
    <n v="20"/>
    <n v="120"/>
    <n v="140"/>
    <n v="140"/>
    <s v="Wed"/>
    <s v="Tue"/>
    <x v="47"/>
    <n v="0"/>
  </r>
  <r>
    <s v="A00841"/>
    <x v="5"/>
    <x v="2"/>
    <x v="0"/>
    <x v="0"/>
    <x v="176"/>
    <n v="44377"/>
    <x v="1"/>
    <x v="0"/>
    <m/>
    <n v="0.25"/>
    <n v="178.36179999999999"/>
    <x v="2"/>
    <n v="35"/>
    <n v="80"/>
    <n v="20"/>
    <n v="20"/>
    <n v="178.36179999999999"/>
    <n v="198.36179999999999"/>
    <n v="198.36179999999999"/>
    <s v="Wed"/>
    <s v="Wed"/>
    <x v="31"/>
    <n v="0"/>
  </r>
  <r>
    <s v="A00842"/>
    <x v="7"/>
    <x v="0"/>
    <x v="4"/>
    <x v="0"/>
    <x v="176"/>
    <n v="44375"/>
    <x v="1"/>
    <x v="1"/>
    <s v="Yes"/>
    <n v="1.5"/>
    <n v="477.78149999999999"/>
    <x v="3"/>
    <n v="33"/>
    <n v="80"/>
    <n v="120"/>
    <n v="0"/>
    <n v="0"/>
    <n v="597.78150000000005"/>
    <n v="0"/>
    <s v="Wed"/>
    <s v="Mon"/>
    <x v="40"/>
    <n v="0"/>
  </r>
  <r>
    <s v="A00843"/>
    <x v="3"/>
    <x v="0"/>
    <x v="3"/>
    <x v="1"/>
    <x v="176"/>
    <n v="44377"/>
    <x v="1"/>
    <x v="0"/>
    <m/>
    <n v="1"/>
    <n v="67.969700000000003"/>
    <x v="1"/>
    <n v="35"/>
    <n v="80"/>
    <n v="80"/>
    <n v="80"/>
    <n v="67.969700000000003"/>
    <n v="147.96969999999999"/>
    <n v="147.96969999999999"/>
    <s v="Wed"/>
    <s v="Wed"/>
    <x v="31"/>
    <n v="0"/>
  </r>
  <r>
    <s v="A00844"/>
    <x v="1"/>
    <x v="3"/>
    <x v="0"/>
    <x v="0"/>
    <x v="176"/>
    <n v="44382"/>
    <x v="0"/>
    <x v="0"/>
    <s v="Yes"/>
    <n v="1.25"/>
    <n v="300.72309999999999"/>
    <x v="2"/>
    <n v="40"/>
    <n v="140"/>
    <n v="175"/>
    <n v="175"/>
    <n v="0"/>
    <n v="475.72309999999999"/>
    <n v="175"/>
    <s v="Wed"/>
    <s v="Mon"/>
    <x v="59"/>
    <n v="0"/>
  </r>
  <r>
    <s v="A00845"/>
    <x v="2"/>
    <x v="3"/>
    <x v="0"/>
    <x v="0"/>
    <x v="176"/>
    <m/>
    <x v="1"/>
    <x v="0"/>
    <m/>
    <m/>
    <n v="377.6"/>
    <x v="0"/>
    <s v=""/>
    <n v="80"/>
    <n v="0"/>
    <n v="0"/>
    <n v="377.6"/>
    <n v="377.6"/>
    <n v="377.6"/>
    <s v="Wed"/>
    <s v="Sat"/>
    <x v="108"/>
    <n v="0"/>
  </r>
  <r>
    <s v="A00846"/>
    <x v="3"/>
    <x v="2"/>
    <x v="0"/>
    <x v="0"/>
    <x v="176"/>
    <m/>
    <x v="1"/>
    <x v="0"/>
    <m/>
    <m/>
    <n v="70"/>
    <x v="1"/>
    <s v=""/>
    <n v="80"/>
    <n v="0"/>
    <n v="0"/>
    <n v="70"/>
    <n v="70"/>
    <n v="70"/>
    <s v="Wed"/>
    <s v="Sat"/>
    <x v="108"/>
    <n v="0"/>
  </r>
  <r>
    <s v="A00847"/>
    <x v="3"/>
    <x v="2"/>
    <x v="1"/>
    <x v="0"/>
    <x v="176"/>
    <m/>
    <x v="1"/>
    <x v="0"/>
    <m/>
    <m/>
    <n v="177.0504"/>
    <x v="1"/>
    <s v=""/>
    <n v="80"/>
    <n v="0"/>
    <n v="0"/>
    <n v="177.0504"/>
    <n v="177.0504"/>
    <n v="177.0504"/>
    <s v="Wed"/>
    <s v="Sat"/>
    <x v="108"/>
    <n v="0"/>
  </r>
  <r>
    <s v="A00848"/>
    <x v="2"/>
    <x v="3"/>
    <x v="1"/>
    <x v="0"/>
    <x v="176"/>
    <m/>
    <x v="0"/>
    <x v="0"/>
    <m/>
    <m/>
    <n v="839.67849999999999"/>
    <x v="2"/>
    <s v=""/>
    <n v="140"/>
    <n v="0"/>
    <n v="0"/>
    <n v="839.67849999999999"/>
    <n v="839.67849999999999"/>
    <n v="839.67849999999999"/>
    <s v="Wed"/>
    <s v="Sat"/>
    <x v="108"/>
    <n v="0"/>
  </r>
  <r>
    <s v="A00849"/>
    <x v="0"/>
    <x v="5"/>
    <x v="0"/>
    <x v="0"/>
    <x v="177"/>
    <n v="44350"/>
    <x v="1"/>
    <x v="0"/>
    <m/>
    <n v="0.25"/>
    <n v="120"/>
    <x v="0"/>
    <n v="7"/>
    <n v="80"/>
    <n v="20"/>
    <n v="20"/>
    <n v="120"/>
    <n v="140"/>
    <n v="140"/>
    <s v="Thu"/>
    <s v="Thu"/>
    <x v="12"/>
    <n v="0"/>
  </r>
  <r>
    <s v="A00850"/>
    <x v="7"/>
    <x v="0"/>
    <x v="0"/>
    <x v="0"/>
    <x v="177"/>
    <n v="44357"/>
    <x v="1"/>
    <x v="0"/>
    <m/>
    <n v="0.25"/>
    <n v="156.4932"/>
    <x v="2"/>
    <n v="14"/>
    <n v="80"/>
    <n v="20"/>
    <n v="20"/>
    <n v="156.4932"/>
    <n v="176.4932"/>
    <n v="176.4932"/>
    <s v="Thu"/>
    <s v="Thu"/>
    <x v="0"/>
    <n v="0"/>
  </r>
  <r>
    <s v="A00851"/>
    <x v="0"/>
    <x v="5"/>
    <x v="2"/>
    <x v="0"/>
    <x v="177"/>
    <n v="44362"/>
    <x v="0"/>
    <x v="0"/>
    <m/>
    <n v="0.25"/>
    <n v="155"/>
    <x v="0"/>
    <n v="19"/>
    <n v="140"/>
    <n v="35"/>
    <n v="35"/>
    <n v="155"/>
    <n v="190"/>
    <n v="190"/>
    <s v="Thu"/>
    <s v="Tue"/>
    <x v="25"/>
    <n v="0"/>
  </r>
  <r>
    <s v="A00852"/>
    <x v="2"/>
    <x v="0"/>
    <x v="1"/>
    <x v="0"/>
    <x v="177"/>
    <n v="44364"/>
    <x v="1"/>
    <x v="0"/>
    <m/>
    <n v="0.5"/>
    <n v="20.83"/>
    <x v="0"/>
    <n v="21"/>
    <n v="80"/>
    <n v="40"/>
    <n v="40"/>
    <n v="20.83"/>
    <n v="60.83"/>
    <n v="60.83"/>
    <s v="Thu"/>
    <s v="Thu"/>
    <x v="22"/>
    <n v="0"/>
  </r>
  <r>
    <s v="A00853"/>
    <x v="2"/>
    <x v="2"/>
    <x v="0"/>
    <x v="1"/>
    <x v="177"/>
    <n v="44369"/>
    <x v="1"/>
    <x v="1"/>
    <s v="Yes"/>
    <n v="0.5"/>
    <n v="50"/>
    <x v="3"/>
    <n v="26"/>
    <n v="80"/>
    <n v="40"/>
    <n v="0"/>
    <n v="0"/>
    <n v="90"/>
    <n v="0"/>
    <s v="Thu"/>
    <s v="Tue"/>
    <x v="8"/>
    <n v="0"/>
  </r>
  <r>
    <s v="A00854"/>
    <x v="1"/>
    <x v="3"/>
    <x v="2"/>
    <x v="0"/>
    <x v="177"/>
    <n v="44390"/>
    <x v="1"/>
    <x v="0"/>
    <m/>
    <n v="0.25"/>
    <n v="120"/>
    <x v="2"/>
    <n v="47"/>
    <n v="80"/>
    <n v="20"/>
    <n v="20"/>
    <n v="120"/>
    <n v="140"/>
    <n v="140"/>
    <s v="Thu"/>
    <s v="Tue"/>
    <x v="68"/>
    <n v="0"/>
  </r>
  <r>
    <s v="A00855"/>
    <x v="2"/>
    <x v="3"/>
    <x v="3"/>
    <x v="0"/>
    <x v="178"/>
    <m/>
    <x v="1"/>
    <x v="0"/>
    <s v="Yes"/>
    <m/>
    <n v="17.064"/>
    <x v="2"/>
    <s v=""/>
    <n v="80"/>
    <n v="0"/>
    <n v="0"/>
    <n v="0"/>
    <n v="17.064"/>
    <n v="0"/>
    <s v="Fri"/>
    <s v="Sat"/>
    <x v="109"/>
    <n v="0"/>
  </r>
  <r>
    <s v="A00856"/>
    <x v="5"/>
    <x v="3"/>
    <x v="0"/>
    <x v="0"/>
    <x v="179"/>
    <n v="44356"/>
    <x v="1"/>
    <x v="0"/>
    <m/>
    <n v="0.25"/>
    <n v="182.08340000000001"/>
    <x v="2"/>
    <n v="9"/>
    <n v="80"/>
    <n v="20"/>
    <n v="20"/>
    <n v="182.08340000000001"/>
    <n v="202.08340000000001"/>
    <n v="202.08340000000001"/>
    <s v="Mon"/>
    <s v="Wed"/>
    <x v="13"/>
    <n v="0"/>
  </r>
  <r>
    <s v="A00857"/>
    <x v="0"/>
    <x v="5"/>
    <x v="0"/>
    <x v="0"/>
    <x v="179"/>
    <n v="44368"/>
    <x v="0"/>
    <x v="0"/>
    <m/>
    <n v="0.25"/>
    <n v="19.548100000000002"/>
    <x v="0"/>
    <n v="21"/>
    <n v="140"/>
    <n v="35"/>
    <n v="35"/>
    <n v="19.548100000000002"/>
    <n v="54.548100000000005"/>
    <n v="54.548100000000005"/>
    <s v="Mon"/>
    <s v="Mon"/>
    <x v="22"/>
    <n v="0"/>
  </r>
  <r>
    <s v="A00858"/>
    <x v="0"/>
    <x v="5"/>
    <x v="0"/>
    <x v="0"/>
    <x v="179"/>
    <n v="44368"/>
    <x v="0"/>
    <x v="0"/>
    <m/>
    <n v="0.5"/>
    <n v="144"/>
    <x v="2"/>
    <n v="21"/>
    <n v="140"/>
    <n v="70"/>
    <n v="70"/>
    <n v="144"/>
    <n v="214"/>
    <n v="214"/>
    <s v="Mon"/>
    <s v="Mon"/>
    <x v="22"/>
    <n v="0"/>
  </r>
  <r>
    <s v="A00859"/>
    <x v="4"/>
    <x v="1"/>
    <x v="0"/>
    <x v="0"/>
    <x v="179"/>
    <n v="44371"/>
    <x v="1"/>
    <x v="0"/>
    <m/>
    <n v="0.75"/>
    <n v="86.4786"/>
    <x v="1"/>
    <n v="24"/>
    <n v="80"/>
    <n v="60"/>
    <n v="60"/>
    <n v="86.4786"/>
    <n v="146.4786"/>
    <n v="146.4786"/>
    <s v="Mon"/>
    <s v="Thu"/>
    <x v="43"/>
    <n v="0"/>
  </r>
  <r>
    <s v="A00860"/>
    <x v="5"/>
    <x v="2"/>
    <x v="0"/>
    <x v="0"/>
    <x v="179"/>
    <n v="44371"/>
    <x v="1"/>
    <x v="0"/>
    <s v="Yes"/>
    <n v="0.25"/>
    <n v="69.154700000000005"/>
    <x v="2"/>
    <n v="24"/>
    <n v="80"/>
    <n v="20"/>
    <n v="20"/>
    <n v="0"/>
    <n v="89.154700000000005"/>
    <n v="20"/>
    <s v="Mon"/>
    <s v="Thu"/>
    <x v="43"/>
    <n v="0"/>
  </r>
  <r>
    <s v="A00861"/>
    <x v="0"/>
    <x v="5"/>
    <x v="3"/>
    <x v="0"/>
    <x v="179"/>
    <n v="44389"/>
    <x v="0"/>
    <x v="0"/>
    <m/>
    <n v="1.25"/>
    <n v="156"/>
    <x v="2"/>
    <n v="42"/>
    <n v="140"/>
    <n v="175"/>
    <n v="175"/>
    <n v="156"/>
    <n v="331"/>
    <n v="331"/>
    <s v="Mon"/>
    <s v="Mon"/>
    <x v="33"/>
    <n v="0"/>
  </r>
  <r>
    <s v="A00862"/>
    <x v="4"/>
    <x v="0"/>
    <x v="1"/>
    <x v="0"/>
    <x v="179"/>
    <m/>
    <x v="0"/>
    <x v="0"/>
    <m/>
    <m/>
    <n v="72.350099999999998"/>
    <x v="0"/>
    <s v=""/>
    <n v="140"/>
    <n v="0"/>
    <n v="0"/>
    <n v="72.350099999999998"/>
    <n v="72.350099999999998"/>
    <n v="72.350099999999998"/>
    <s v="Mon"/>
    <s v="Sat"/>
    <x v="110"/>
    <n v="0"/>
  </r>
  <r>
    <s v="A00863"/>
    <x v="0"/>
    <x v="5"/>
    <x v="2"/>
    <x v="0"/>
    <x v="180"/>
    <n v="44362"/>
    <x v="1"/>
    <x v="1"/>
    <s v="Yes"/>
    <n v="0.25"/>
    <n v="240"/>
    <x v="3"/>
    <n v="14"/>
    <n v="80"/>
    <n v="20"/>
    <n v="0"/>
    <n v="0"/>
    <n v="260"/>
    <n v="0"/>
    <s v="Tue"/>
    <s v="Tue"/>
    <x v="0"/>
    <n v="0"/>
  </r>
  <r>
    <s v="A00864"/>
    <x v="3"/>
    <x v="0"/>
    <x v="3"/>
    <x v="0"/>
    <x v="180"/>
    <n v="44368"/>
    <x v="1"/>
    <x v="1"/>
    <s v="Yes"/>
    <n v="4.25"/>
    <n v="558.10940000000005"/>
    <x v="3"/>
    <n v="20"/>
    <n v="80"/>
    <n v="340"/>
    <n v="0"/>
    <n v="0"/>
    <n v="898.10940000000005"/>
    <n v="0"/>
    <s v="Tue"/>
    <s v="Mon"/>
    <x v="7"/>
    <n v="0"/>
  </r>
  <r>
    <s v="A00865"/>
    <x v="3"/>
    <x v="2"/>
    <x v="0"/>
    <x v="0"/>
    <x v="180"/>
    <n v="44376"/>
    <x v="1"/>
    <x v="1"/>
    <s v="Yes"/>
    <n v="1"/>
    <n v="43.433999999999997"/>
    <x v="3"/>
    <n v="28"/>
    <n v="80"/>
    <n v="80"/>
    <n v="0"/>
    <n v="0"/>
    <n v="123.434"/>
    <n v="0"/>
    <s v="Tue"/>
    <s v="Tue"/>
    <x v="27"/>
    <n v="0"/>
  </r>
  <r>
    <s v="A00866"/>
    <x v="1"/>
    <x v="3"/>
    <x v="2"/>
    <x v="0"/>
    <x v="180"/>
    <n v="44382"/>
    <x v="1"/>
    <x v="1"/>
    <s v="Yes"/>
    <n v="0.25"/>
    <n v="141.90299999999999"/>
    <x v="3"/>
    <n v="34"/>
    <n v="80"/>
    <n v="20"/>
    <n v="0"/>
    <n v="0"/>
    <n v="161.90299999999999"/>
    <n v="0"/>
    <s v="Tue"/>
    <s v="Mon"/>
    <x v="5"/>
    <n v="0"/>
  </r>
  <r>
    <s v="A00867"/>
    <x v="5"/>
    <x v="0"/>
    <x v="0"/>
    <x v="0"/>
    <x v="180"/>
    <n v="44401"/>
    <x v="0"/>
    <x v="0"/>
    <m/>
    <n v="1"/>
    <n v="136.70920000000001"/>
    <x v="2"/>
    <n v="53"/>
    <n v="140"/>
    <n v="140"/>
    <n v="140"/>
    <n v="136.70920000000001"/>
    <n v="276.70920000000001"/>
    <n v="276.70920000000001"/>
    <s v="Tue"/>
    <s v="Sat"/>
    <x v="42"/>
    <n v="0"/>
  </r>
  <r>
    <s v="A00868"/>
    <x v="3"/>
    <x v="2"/>
    <x v="0"/>
    <x v="0"/>
    <x v="180"/>
    <m/>
    <x v="0"/>
    <x v="0"/>
    <m/>
    <m/>
    <n v="85.351200000000006"/>
    <x v="1"/>
    <s v=""/>
    <n v="140"/>
    <n v="0"/>
    <n v="0"/>
    <n v="85.351200000000006"/>
    <n v="85.351200000000006"/>
    <n v="85.351200000000006"/>
    <s v="Tue"/>
    <s v="Sat"/>
    <x v="111"/>
    <n v="0"/>
  </r>
  <r>
    <s v="A00869"/>
    <x v="8"/>
    <x v="5"/>
    <x v="0"/>
    <x v="0"/>
    <x v="181"/>
    <n v="44354"/>
    <x v="1"/>
    <x v="0"/>
    <m/>
    <n v="0.5"/>
    <n v="85.32"/>
    <x v="2"/>
    <n v="5"/>
    <n v="80"/>
    <n v="40"/>
    <n v="40"/>
    <n v="85.32"/>
    <n v="125.32"/>
    <n v="125.32"/>
    <s v="Wed"/>
    <s v="Mon"/>
    <x v="46"/>
    <n v="0"/>
  </r>
  <r>
    <s v="A00870"/>
    <x v="1"/>
    <x v="1"/>
    <x v="1"/>
    <x v="0"/>
    <x v="181"/>
    <n v="44364"/>
    <x v="1"/>
    <x v="0"/>
    <m/>
    <n v="0.75"/>
    <n v="42.418999999999997"/>
    <x v="0"/>
    <n v="15"/>
    <n v="80"/>
    <n v="60"/>
    <n v="60"/>
    <n v="42.418999999999997"/>
    <n v="102.419"/>
    <n v="102.419"/>
    <s v="Wed"/>
    <s v="Thu"/>
    <x v="16"/>
    <n v="0"/>
  </r>
  <r>
    <s v="A00871"/>
    <x v="5"/>
    <x v="3"/>
    <x v="1"/>
    <x v="0"/>
    <x v="181"/>
    <n v="44364"/>
    <x v="0"/>
    <x v="0"/>
    <m/>
    <n v="0.75"/>
    <n v="184.04640000000001"/>
    <x v="2"/>
    <n v="15"/>
    <n v="140"/>
    <n v="105"/>
    <n v="105"/>
    <n v="184.04640000000001"/>
    <n v="289.04640000000001"/>
    <n v="289.04640000000001"/>
    <s v="Wed"/>
    <s v="Thu"/>
    <x v="16"/>
    <n v="0"/>
  </r>
  <r>
    <s v="A00872"/>
    <x v="2"/>
    <x v="0"/>
    <x v="3"/>
    <x v="0"/>
    <x v="181"/>
    <n v="44364"/>
    <x v="1"/>
    <x v="0"/>
    <m/>
    <n v="1"/>
    <n v="272.24990000000003"/>
    <x v="2"/>
    <n v="15"/>
    <n v="80"/>
    <n v="80"/>
    <n v="80"/>
    <n v="272.24990000000003"/>
    <n v="352.24990000000003"/>
    <n v="352.24990000000003"/>
    <s v="Wed"/>
    <s v="Thu"/>
    <x v="16"/>
    <n v="0"/>
  </r>
  <r>
    <s v="A00873"/>
    <x v="4"/>
    <x v="0"/>
    <x v="2"/>
    <x v="0"/>
    <x v="181"/>
    <n v="44368"/>
    <x v="1"/>
    <x v="0"/>
    <m/>
    <n v="0.25"/>
    <n v="204.28399999999999"/>
    <x v="0"/>
    <n v="19"/>
    <n v="80"/>
    <n v="20"/>
    <n v="20"/>
    <n v="204.28399999999999"/>
    <n v="224.28399999999999"/>
    <n v="224.28399999999999"/>
    <s v="Wed"/>
    <s v="Mon"/>
    <x v="25"/>
    <n v="0"/>
  </r>
  <r>
    <s v="A00874"/>
    <x v="1"/>
    <x v="0"/>
    <x v="2"/>
    <x v="0"/>
    <x v="181"/>
    <n v="44370"/>
    <x v="1"/>
    <x v="0"/>
    <m/>
    <n v="0.25"/>
    <n v="84.0779"/>
    <x v="2"/>
    <n v="21"/>
    <n v="80"/>
    <n v="20"/>
    <n v="20"/>
    <n v="84.0779"/>
    <n v="104.0779"/>
    <n v="104.0779"/>
    <s v="Wed"/>
    <s v="Wed"/>
    <x v="22"/>
    <n v="0"/>
  </r>
  <r>
    <s v="A00875"/>
    <x v="0"/>
    <x v="5"/>
    <x v="0"/>
    <x v="0"/>
    <x v="181"/>
    <n v="44380"/>
    <x v="0"/>
    <x v="0"/>
    <m/>
    <n v="0.25"/>
    <n v="57.39"/>
    <x v="0"/>
    <n v="31"/>
    <n v="140"/>
    <n v="35"/>
    <n v="35"/>
    <n v="57.39"/>
    <n v="92.39"/>
    <n v="92.39"/>
    <s v="Wed"/>
    <s v="Sat"/>
    <x v="30"/>
    <n v="0"/>
  </r>
  <r>
    <s v="A00876"/>
    <x v="2"/>
    <x v="0"/>
    <x v="3"/>
    <x v="0"/>
    <x v="181"/>
    <n v="44380"/>
    <x v="1"/>
    <x v="0"/>
    <m/>
    <n v="2"/>
    <n v="192.44470000000001"/>
    <x v="2"/>
    <n v="31"/>
    <n v="80"/>
    <n v="160"/>
    <n v="160"/>
    <n v="192.44470000000001"/>
    <n v="352.44470000000001"/>
    <n v="352.44470000000001"/>
    <s v="Wed"/>
    <s v="Sat"/>
    <x v="30"/>
    <n v="0"/>
  </r>
  <r>
    <s v="A00877"/>
    <x v="5"/>
    <x v="0"/>
    <x v="0"/>
    <x v="0"/>
    <x v="181"/>
    <n v="44377"/>
    <x v="1"/>
    <x v="0"/>
    <m/>
    <n v="0.5"/>
    <n v="271.9169"/>
    <x v="2"/>
    <n v="28"/>
    <n v="80"/>
    <n v="40"/>
    <n v="40"/>
    <n v="271.9169"/>
    <n v="311.9169"/>
    <n v="311.9169"/>
    <s v="Wed"/>
    <s v="Wed"/>
    <x v="27"/>
    <n v="0"/>
  </r>
  <r>
    <s v="A00878"/>
    <x v="2"/>
    <x v="0"/>
    <x v="0"/>
    <x v="0"/>
    <x v="181"/>
    <n v="44377"/>
    <x v="1"/>
    <x v="0"/>
    <m/>
    <n v="0.5"/>
    <n v="588.54999999999995"/>
    <x v="0"/>
    <n v="28"/>
    <n v="80"/>
    <n v="40"/>
    <n v="40"/>
    <n v="588.54999999999995"/>
    <n v="628.54999999999995"/>
    <n v="628.54999999999995"/>
    <s v="Wed"/>
    <s v="Wed"/>
    <x v="27"/>
    <n v="0"/>
  </r>
  <r>
    <s v="A00879"/>
    <x v="0"/>
    <x v="5"/>
    <x v="2"/>
    <x v="0"/>
    <x v="181"/>
    <n v="44375"/>
    <x v="1"/>
    <x v="0"/>
    <m/>
    <n v="0.25"/>
    <n v="52.350099999999998"/>
    <x v="0"/>
    <n v="26"/>
    <n v="80"/>
    <n v="20"/>
    <n v="20"/>
    <n v="52.350099999999998"/>
    <n v="72.350099999999998"/>
    <n v="72.350099999999998"/>
    <s v="Wed"/>
    <s v="Mon"/>
    <x v="8"/>
    <n v="0"/>
  </r>
  <r>
    <s v="A00880"/>
    <x v="1"/>
    <x v="1"/>
    <x v="0"/>
    <x v="0"/>
    <x v="181"/>
    <n v="44384"/>
    <x v="1"/>
    <x v="0"/>
    <m/>
    <n v="0.5"/>
    <n v="240.5908"/>
    <x v="1"/>
    <n v="35"/>
    <n v="80"/>
    <n v="40"/>
    <n v="40"/>
    <n v="240.5908"/>
    <n v="280.5908"/>
    <n v="280.5908"/>
    <s v="Wed"/>
    <s v="Wed"/>
    <x v="31"/>
    <n v="0"/>
  </r>
  <r>
    <s v="A00881"/>
    <x v="4"/>
    <x v="0"/>
    <x v="2"/>
    <x v="0"/>
    <x v="181"/>
    <n v="44391"/>
    <x v="1"/>
    <x v="0"/>
    <m/>
    <n v="0.25"/>
    <n v="76.864900000000006"/>
    <x v="2"/>
    <n v="42"/>
    <n v="80"/>
    <n v="20"/>
    <n v="20"/>
    <n v="76.864900000000006"/>
    <n v="96.864900000000006"/>
    <n v="96.864900000000006"/>
    <s v="Wed"/>
    <s v="Wed"/>
    <x v="33"/>
    <n v="0"/>
  </r>
  <r>
    <s v="A00882"/>
    <x v="2"/>
    <x v="0"/>
    <x v="1"/>
    <x v="0"/>
    <x v="181"/>
    <n v="44401"/>
    <x v="0"/>
    <x v="0"/>
    <m/>
    <n v="0.5"/>
    <n v="519.01250000000005"/>
    <x v="2"/>
    <n v="52"/>
    <n v="140"/>
    <n v="70"/>
    <n v="70"/>
    <n v="519.01250000000005"/>
    <n v="589.01250000000005"/>
    <n v="589.01250000000005"/>
    <s v="Wed"/>
    <s v="Sat"/>
    <x v="105"/>
    <n v="0"/>
  </r>
  <r>
    <s v="A00883"/>
    <x v="1"/>
    <x v="1"/>
    <x v="0"/>
    <x v="0"/>
    <x v="182"/>
    <n v="44357"/>
    <x v="1"/>
    <x v="0"/>
    <m/>
    <n v="0.25"/>
    <n v="7.02"/>
    <x v="1"/>
    <n v="7"/>
    <n v="80"/>
    <n v="20"/>
    <n v="20"/>
    <n v="7.02"/>
    <n v="27.02"/>
    <n v="27.02"/>
    <s v="Thu"/>
    <s v="Thu"/>
    <x v="12"/>
    <n v="0"/>
  </r>
  <r>
    <s v="A00884"/>
    <x v="0"/>
    <x v="5"/>
    <x v="2"/>
    <x v="0"/>
    <x v="182"/>
    <n v="44364"/>
    <x v="1"/>
    <x v="0"/>
    <m/>
    <n v="0.25"/>
    <n v="42.66"/>
    <x v="0"/>
    <n v="14"/>
    <n v="80"/>
    <n v="20"/>
    <n v="20"/>
    <n v="42.66"/>
    <n v="62.66"/>
    <n v="62.66"/>
    <s v="Thu"/>
    <s v="Thu"/>
    <x v="0"/>
    <n v="0"/>
  </r>
  <r>
    <s v="A00885"/>
    <x v="5"/>
    <x v="2"/>
    <x v="0"/>
    <x v="0"/>
    <x v="182"/>
    <n v="44371"/>
    <x v="1"/>
    <x v="0"/>
    <m/>
    <n v="0.25"/>
    <n v="179.5359"/>
    <x v="2"/>
    <n v="21"/>
    <n v="80"/>
    <n v="20"/>
    <n v="20"/>
    <n v="179.5359"/>
    <n v="199.5359"/>
    <n v="199.5359"/>
    <s v="Thu"/>
    <s v="Thu"/>
    <x v="22"/>
    <n v="0"/>
  </r>
  <r>
    <s v="A00886"/>
    <x v="5"/>
    <x v="2"/>
    <x v="0"/>
    <x v="0"/>
    <x v="182"/>
    <n v="44375"/>
    <x v="1"/>
    <x v="0"/>
    <m/>
    <n v="0.25"/>
    <n v="7.8"/>
    <x v="2"/>
    <n v="25"/>
    <n v="80"/>
    <n v="20"/>
    <n v="20"/>
    <n v="7.8"/>
    <n v="27.8"/>
    <n v="27.8"/>
    <s v="Thu"/>
    <s v="Mon"/>
    <x v="20"/>
    <n v="0"/>
  </r>
  <r>
    <s v="A00887"/>
    <x v="0"/>
    <x v="5"/>
    <x v="2"/>
    <x v="0"/>
    <x v="182"/>
    <n v="44384"/>
    <x v="1"/>
    <x v="0"/>
    <m/>
    <n v="0.25"/>
    <n v="107.52"/>
    <x v="2"/>
    <n v="34"/>
    <n v="80"/>
    <n v="20"/>
    <n v="20"/>
    <n v="107.52"/>
    <n v="127.52"/>
    <n v="127.52"/>
    <s v="Thu"/>
    <s v="Wed"/>
    <x v="5"/>
    <n v="0"/>
  </r>
  <r>
    <s v="A00888"/>
    <x v="3"/>
    <x v="0"/>
    <x v="1"/>
    <x v="0"/>
    <x v="182"/>
    <n v="44398"/>
    <x v="0"/>
    <x v="0"/>
    <m/>
    <n v="0.5"/>
    <n v="150"/>
    <x v="0"/>
    <n v="48"/>
    <n v="140"/>
    <n v="70"/>
    <n v="70"/>
    <n v="150"/>
    <n v="220"/>
    <n v="220"/>
    <s v="Thu"/>
    <s v="Wed"/>
    <x v="84"/>
    <n v="0"/>
  </r>
  <r>
    <s v="A00889"/>
    <x v="0"/>
    <x v="5"/>
    <x v="1"/>
    <x v="0"/>
    <x v="182"/>
    <m/>
    <x v="0"/>
    <x v="0"/>
    <m/>
    <m/>
    <n v="42.66"/>
    <x v="0"/>
    <s v=""/>
    <n v="140"/>
    <n v="0"/>
    <n v="0"/>
    <n v="42.66"/>
    <n v="42.66"/>
    <n v="42.66"/>
    <s v="Thu"/>
    <s v="Sat"/>
    <x v="112"/>
    <n v="0"/>
  </r>
  <r>
    <s v="A00890"/>
    <x v="2"/>
    <x v="2"/>
    <x v="0"/>
    <x v="0"/>
    <x v="182"/>
    <m/>
    <x v="0"/>
    <x v="0"/>
    <m/>
    <m/>
    <n v="20.010000000000002"/>
    <x v="2"/>
    <s v=""/>
    <n v="140"/>
    <n v="0"/>
    <n v="0"/>
    <n v="20.010000000000002"/>
    <n v="20.010000000000002"/>
    <n v="20.010000000000002"/>
    <s v="Thu"/>
    <s v="Sat"/>
    <x v="112"/>
    <n v="0"/>
  </r>
  <r>
    <s v="A00891"/>
    <x v="4"/>
    <x v="0"/>
    <x v="2"/>
    <x v="0"/>
    <x v="183"/>
    <n v="44396"/>
    <x v="1"/>
    <x v="0"/>
    <m/>
    <n v="0.25"/>
    <n v="180"/>
    <x v="2"/>
    <n v="45"/>
    <n v="80"/>
    <n v="20"/>
    <n v="20"/>
    <n v="180"/>
    <n v="200"/>
    <n v="200"/>
    <s v="Fri"/>
    <s v="Mon"/>
    <x v="56"/>
    <n v="0"/>
  </r>
  <r>
    <s v="A00892"/>
    <x v="5"/>
    <x v="3"/>
    <x v="2"/>
    <x v="0"/>
    <x v="184"/>
    <n v="44370"/>
    <x v="1"/>
    <x v="0"/>
    <m/>
    <n v="0.25"/>
    <n v="30"/>
    <x v="2"/>
    <n v="18"/>
    <n v="80"/>
    <n v="20"/>
    <n v="20"/>
    <n v="30"/>
    <n v="50"/>
    <n v="50"/>
    <s v="Sat"/>
    <s v="Wed"/>
    <x v="17"/>
    <n v="0"/>
  </r>
  <r>
    <s v="A00893"/>
    <x v="0"/>
    <x v="5"/>
    <x v="2"/>
    <x v="0"/>
    <x v="185"/>
    <n v="44357"/>
    <x v="1"/>
    <x v="0"/>
    <m/>
    <n v="0.25"/>
    <n v="0.45600000000000002"/>
    <x v="2"/>
    <n v="3"/>
    <n v="80"/>
    <n v="20"/>
    <n v="20"/>
    <n v="0.45600000000000002"/>
    <n v="20.456"/>
    <n v="20.456"/>
    <s v="Mon"/>
    <s v="Thu"/>
    <x v="1"/>
    <n v="0"/>
  </r>
  <r>
    <s v="A00894"/>
    <x v="2"/>
    <x v="2"/>
    <x v="0"/>
    <x v="0"/>
    <x v="185"/>
    <n v="44361"/>
    <x v="0"/>
    <x v="0"/>
    <s v="Yes"/>
    <n v="1.5"/>
    <n v="105.9778"/>
    <x v="2"/>
    <n v="7"/>
    <n v="140"/>
    <n v="210"/>
    <n v="210"/>
    <n v="0"/>
    <n v="315.9778"/>
    <n v="210"/>
    <s v="Mon"/>
    <s v="Mon"/>
    <x v="12"/>
    <n v="0"/>
  </r>
  <r>
    <s v="A00895"/>
    <x v="0"/>
    <x v="5"/>
    <x v="0"/>
    <x v="0"/>
    <x v="185"/>
    <n v="44362"/>
    <x v="0"/>
    <x v="0"/>
    <m/>
    <n v="0.25"/>
    <n v="19.196999999999999"/>
    <x v="0"/>
    <n v="8"/>
    <n v="140"/>
    <n v="35"/>
    <n v="35"/>
    <n v="19.196999999999999"/>
    <n v="54.197000000000003"/>
    <n v="54.197000000000003"/>
    <s v="Mon"/>
    <s v="Tue"/>
    <x v="39"/>
    <n v="0"/>
  </r>
  <r>
    <s v="A00896"/>
    <x v="4"/>
    <x v="0"/>
    <x v="2"/>
    <x v="0"/>
    <x v="185"/>
    <n v="44368"/>
    <x v="1"/>
    <x v="0"/>
    <m/>
    <n v="0.25"/>
    <n v="180"/>
    <x v="2"/>
    <n v="14"/>
    <n v="80"/>
    <n v="20"/>
    <n v="20"/>
    <n v="180"/>
    <n v="200"/>
    <n v="200"/>
    <s v="Mon"/>
    <s v="Mon"/>
    <x v="0"/>
    <n v="0"/>
  </r>
  <r>
    <s v="A00897"/>
    <x v="5"/>
    <x v="3"/>
    <x v="1"/>
    <x v="0"/>
    <x v="185"/>
    <n v="44391"/>
    <x v="1"/>
    <x v="0"/>
    <s v="Yes"/>
    <n v="0.5"/>
    <n v="240.6737"/>
    <x v="2"/>
    <n v="37"/>
    <n v="80"/>
    <n v="40"/>
    <n v="40"/>
    <n v="0"/>
    <n v="280.6737"/>
    <n v="40"/>
    <s v="Mon"/>
    <s v="Wed"/>
    <x v="44"/>
    <n v="0"/>
  </r>
  <r>
    <s v="A00898"/>
    <x v="2"/>
    <x v="3"/>
    <x v="1"/>
    <x v="0"/>
    <x v="185"/>
    <n v="44398"/>
    <x v="1"/>
    <x v="0"/>
    <m/>
    <n v="2"/>
    <n v="425.89949999999999"/>
    <x v="2"/>
    <n v="44"/>
    <n v="80"/>
    <n v="160"/>
    <n v="160"/>
    <n v="425.89949999999999"/>
    <n v="585.89949999999999"/>
    <n v="585.89949999999999"/>
    <s v="Mon"/>
    <s v="Wed"/>
    <x v="28"/>
    <n v="0"/>
  </r>
  <r>
    <s v="A00899"/>
    <x v="3"/>
    <x v="2"/>
    <x v="4"/>
    <x v="0"/>
    <x v="185"/>
    <m/>
    <x v="0"/>
    <x v="0"/>
    <m/>
    <m/>
    <n v="346.24380000000002"/>
    <x v="2"/>
    <s v=""/>
    <n v="140"/>
    <n v="0"/>
    <n v="0"/>
    <n v="346.24380000000002"/>
    <n v="346.24380000000002"/>
    <n v="346.24380000000002"/>
    <s v="Mon"/>
    <s v="Sat"/>
    <x v="113"/>
    <n v="0"/>
  </r>
  <r>
    <s v="A00900"/>
    <x v="0"/>
    <x v="5"/>
    <x v="2"/>
    <x v="0"/>
    <x v="186"/>
    <n v="44361"/>
    <x v="0"/>
    <x v="0"/>
    <m/>
    <n v="0.25"/>
    <n v="146.75530000000001"/>
    <x v="2"/>
    <n v="6"/>
    <n v="140"/>
    <n v="35"/>
    <n v="35"/>
    <n v="146.75530000000001"/>
    <n v="181.75530000000001"/>
    <n v="181.75530000000001"/>
    <s v="Tue"/>
    <s v="Mon"/>
    <x v="60"/>
    <n v="0"/>
  </r>
  <r>
    <s v="A00901"/>
    <x v="2"/>
    <x v="2"/>
    <x v="1"/>
    <x v="0"/>
    <x v="186"/>
    <n v="44363"/>
    <x v="1"/>
    <x v="0"/>
    <m/>
    <n v="0.5"/>
    <n v="120"/>
    <x v="2"/>
    <n v="8"/>
    <n v="80"/>
    <n v="40"/>
    <n v="40"/>
    <n v="120"/>
    <n v="160"/>
    <n v="160"/>
    <s v="Tue"/>
    <s v="Wed"/>
    <x v="39"/>
    <n v="0"/>
  </r>
  <r>
    <s v="A00902"/>
    <x v="3"/>
    <x v="2"/>
    <x v="0"/>
    <x v="0"/>
    <x v="186"/>
    <n v="44364"/>
    <x v="1"/>
    <x v="0"/>
    <m/>
    <n v="0.5"/>
    <n v="45.877499999999998"/>
    <x v="1"/>
    <n v="9"/>
    <n v="80"/>
    <n v="40"/>
    <n v="40"/>
    <n v="45.877499999999998"/>
    <n v="85.877499999999998"/>
    <n v="85.877499999999998"/>
    <s v="Tue"/>
    <s v="Thu"/>
    <x v="13"/>
    <n v="0"/>
  </r>
  <r>
    <s v="A00903"/>
    <x v="1"/>
    <x v="1"/>
    <x v="4"/>
    <x v="0"/>
    <x v="186"/>
    <n v="44369"/>
    <x v="1"/>
    <x v="0"/>
    <m/>
    <n v="1.25"/>
    <n v="30.42"/>
    <x v="0"/>
    <n v="14"/>
    <n v="80"/>
    <n v="100"/>
    <n v="100"/>
    <n v="30.42"/>
    <n v="130.42000000000002"/>
    <n v="130.42000000000002"/>
    <s v="Tue"/>
    <s v="Tue"/>
    <x v="0"/>
    <n v="0"/>
  </r>
  <r>
    <s v="A00904"/>
    <x v="1"/>
    <x v="1"/>
    <x v="2"/>
    <x v="0"/>
    <x v="186"/>
    <n v="44369"/>
    <x v="1"/>
    <x v="0"/>
    <m/>
    <n v="0.25"/>
    <n v="30"/>
    <x v="0"/>
    <n v="14"/>
    <n v="80"/>
    <n v="20"/>
    <n v="20"/>
    <n v="30"/>
    <n v="50"/>
    <n v="50"/>
    <s v="Tue"/>
    <s v="Tue"/>
    <x v="0"/>
    <n v="0"/>
  </r>
  <r>
    <s v="A00905"/>
    <x v="0"/>
    <x v="5"/>
    <x v="2"/>
    <x v="0"/>
    <x v="186"/>
    <n v="44369"/>
    <x v="1"/>
    <x v="0"/>
    <m/>
    <n v="0.25"/>
    <n v="90.630399999999995"/>
    <x v="2"/>
    <n v="14"/>
    <n v="80"/>
    <n v="20"/>
    <n v="20"/>
    <n v="90.630399999999995"/>
    <n v="110.63039999999999"/>
    <n v="110.63039999999999"/>
    <s v="Tue"/>
    <s v="Tue"/>
    <x v="0"/>
    <n v="0"/>
  </r>
  <r>
    <s v="A00906"/>
    <x v="0"/>
    <x v="5"/>
    <x v="0"/>
    <x v="0"/>
    <x v="186"/>
    <n v="44384"/>
    <x v="0"/>
    <x v="0"/>
    <m/>
    <n v="0.25"/>
    <n v="120"/>
    <x v="2"/>
    <n v="29"/>
    <n v="140"/>
    <n v="35"/>
    <n v="35"/>
    <n v="120"/>
    <n v="155"/>
    <n v="155"/>
    <s v="Tue"/>
    <s v="Wed"/>
    <x v="4"/>
    <n v="0"/>
  </r>
  <r>
    <s v="A00907"/>
    <x v="5"/>
    <x v="0"/>
    <x v="0"/>
    <x v="1"/>
    <x v="186"/>
    <n v="44389"/>
    <x v="1"/>
    <x v="0"/>
    <m/>
    <n v="0.75"/>
    <n v="8.92"/>
    <x v="0"/>
    <n v="34"/>
    <n v="80"/>
    <n v="60"/>
    <n v="60"/>
    <n v="8.92"/>
    <n v="68.92"/>
    <n v="68.92"/>
    <s v="Tue"/>
    <s v="Mon"/>
    <x v="5"/>
    <n v="0"/>
  </r>
  <r>
    <s v="A00908"/>
    <x v="1"/>
    <x v="3"/>
    <x v="3"/>
    <x v="0"/>
    <x v="186"/>
    <n v="44389"/>
    <x v="0"/>
    <x v="0"/>
    <m/>
    <n v="1.25"/>
    <n v="244.7225"/>
    <x v="0"/>
    <n v="34"/>
    <n v="140"/>
    <n v="175"/>
    <n v="175"/>
    <n v="244.7225"/>
    <n v="419.72249999999997"/>
    <n v="419.72249999999997"/>
    <s v="Tue"/>
    <s v="Mon"/>
    <x v="5"/>
    <n v="0"/>
  </r>
  <r>
    <s v="A00909"/>
    <x v="3"/>
    <x v="2"/>
    <x v="0"/>
    <x v="0"/>
    <x v="186"/>
    <m/>
    <x v="0"/>
    <x v="0"/>
    <m/>
    <m/>
    <n v="150"/>
    <x v="0"/>
    <s v=""/>
    <n v="140"/>
    <n v="0"/>
    <n v="0"/>
    <n v="150"/>
    <n v="150"/>
    <n v="150"/>
    <s v="Tue"/>
    <s v="Sat"/>
    <x v="114"/>
    <n v="0"/>
  </r>
  <r>
    <s v="A00910"/>
    <x v="5"/>
    <x v="2"/>
    <x v="0"/>
    <x v="0"/>
    <x v="187"/>
    <n v="44365"/>
    <x v="0"/>
    <x v="0"/>
    <m/>
    <n v="0.25"/>
    <n v="52.172199999999997"/>
    <x v="0"/>
    <n v="9"/>
    <n v="140"/>
    <n v="35"/>
    <n v="35"/>
    <n v="52.172199999999997"/>
    <n v="87.172200000000004"/>
    <n v="87.172200000000004"/>
    <s v="Wed"/>
    <s v="Fri"/>
    <x v="13"/>
    <n v="0"/>
  </r>
  <r>
    <s v="A00911"/>
    <x v="0"/>
    <x v="5"/>
    <x v="2"/>
    <x v="0"/>
    <x v="187"/>
    <n v="44378"/>
    <x v="1"/>
    <x v="0"/>
    <m/>
    <n v="0.25"/>
    <n v="41.712299999999999"/>
    <x v="0"/>
    <n v="22"/>
    <n v="80"/>
    <n v="20"/>
    <n v="20"/>
    <n v="41.712299999999999"/>
    <n v="61.712299999999999"/>
    <n v="61.712299999999999"/>
    <s v="Wed"/>
    <s v="Thu"/>
    <x v="24"/>
    <n v="0"/>
  </r>
  <r>
    <s v="A00912"/>
    <x v="0"/>
    <x v="3"/>
    <x v="3"/>
    <x v="0"/>
    <x v="188"/>
    <n v="44359"/>
    <x v="1"/>
    <x v="0"/>
    <m/>
    <n v="1"/>
    <n v="1800.24"/>
    <x v="2"/>
    <n v="2"/>
    <n v="80"/>
    <n v="80"/>
    <n v="80"/>
    <n v="1800.24"/>
    <n v="1880.24"/>
    <n v="1880.24"/>
    <s v="Thu"/>
    <s v="Sat"/>
    <x v="35"/>
    <n v="0"/>
  </r>
  <r>
    <s v="A00913"/>
    <x v="2"/>
    <x v="0"/>
    <x v="0"/>
    <x v="0"/>
    <x v="188"/>
    <n v="44368"/>
    <x v="1"/>
    <x v="0"/>
    <m/>
    <n v="0.5"/>
    <n v="144"/>
    <x v="2"/>
    <n v="11"/>
    <n v="80"/>
    <n v="40"/>
    <n v="40"/>
    <n v="144"/>
    <n v="184"/>
    <n v="184"/>
    <s v="Thu"/>
    <s v="Mon"/>
    <x v="32"/>
    <n v="0"/>
  </r>
  <r>
    <s v="A00914"/>
    <x v="4"/>
    <x v="0"/>
    <x v="0"/>
    <x v="1"/>
    <x v="188"/>
    <n v="44368"/>
    <x v="1"/>
    <x v="0"/>
    <m/>
    <n v="0.5"/>
    <n v="39.953899999999997"/>
    <x v="0"/>
    <n v="11"/>
    <n v="80"/>
    <n v="40"/>
    <n v="40"/>
    <n v="39.953899999999997"/>
    <n v="79.953900000000004"/>
    <n v="79.953900000000004"/>
    <s v="Thu"/>
    <s v="Mon"/>
    <x v="32"/>
    <n v="0"/>
  </r>
  <r>
    <s v="A00915"/>
    <x v="0"/>
    <x v="5"/>
    <x v="1"/>
    <x v="0"/>
    <x v="188"/>
    <n v="44373"/>
    <x v="0"/>
    <x v="0"/>
    <m/>
    <n v="0.5"/>
    <n v="180"/>
    <x v="0"/>
    <n v="16"/>
    <n v="140"/>
    <n v="70"/>
    <n v="70"/>
    <n v="180"/>
    <n v="250"/>
    <n v="250"/>
    <s v="Thu"/>
    <s v="Sat"/>
    <x v="2"/>
    <n v="0"/>
  </r>
  <r>
    <s v="A00916"/>
    <x v="1"/>
    <x v="0"/>
    <x v="0"/>
    <x v="0"/>
    <x v="188"/>
    <n v="44370"/>
    <x v="1"/>
    <x v="0"/>
    <m/>
    <n v="0.25"/>
    <n v="150.36160000000001"/>
    <x v="2"/>
    <n v="13"/>
    <n v="80"/>
    <n v="20"/>
    <n v="20"/>
    <n v="150.36160000000001"/>
    <n v="170.36160000000001"/>
    <n v="170.36160000000001"/>
    <s v="Thu"/>
    <s v="Wed"/>
    <x v="14"/>
    <n v="0"/>
  </r>
  <r>
    <s v="A00917"/>
    <x v="1"/>
    <x v="1"/>
    <x v="2"/>
    <x v="1"/>
    <x v="188"/>
    <n v="44386"/>
    <x v="1"/>
    <x v="1"/>
    <s v="Yes"/>
    <n v="0.25"/>
    <n v="110.11"/>
    <x v="3"/>
    <n v="29"/>
    <n v="80"/>
    <n v="20"/>
    <n v="0"/>
    <n v="0"/>
    <n v="130.11000000000001"/>
    <n v="0"/>
    <s v="Thu"/>
    <s v="Fri"/>
    <x v="4"/>
    <n v="0"/>
  </r>
  <r>
    <s v="A00918"/>
    <x v="0"/>
    <x v="5"/>
    <x v="2"/>
    <x v="0"/>
    <x v="188"/>
    <n v="44392"/>
    <x v="1"/>
    <x v="0"/>
    <m/>
    <n v="0.25"/>
    <n v="120"/>
    <x v="0"/>
    <n v="35"/>
    <n v="80"/>
    <n v="20"/>
    <n v="20"/>
    <n v="120"/>
    <n v="140"/>
    <n v="140"/>
    <s v="Thu"/>
    <s v="Thu"/>
    <x v="31"/>
    <n v="0"/>
  </r>
  <r>
    <s v="A00919"/>
    <x v="0"/>
    <x v="5"/>
    <x v="1"/>
    <x v="0"/>
    <x v="188"/>
    <n v="44389"/>
    <x v="0"/>
    <x v="0"/>
    <m/>
    <n v="0.5"/>
    <n v="272.49689999999998"/>
    <x v="0"/>
    <n v="32"/>
    <n v="140"/>
    <n v="70"/>
    <n v="70"/>
    <n v="272.49689999999998"/>
    <n v="342.49689999999998"/>
    <n v="342.49689999999998"/>
    <s v="Thu"/>
    <s v="Mon"/>
    <x v="53"/>
    <n v="0"/>
  </r>
  <r>
    <s v="A00920"/>
    <x v="4"/>
    <x v="0"/>
    <x v="0"/>
    <x v="0"/>
    <x v="188"/>
    <n v="44391"/>
    <x v="1"/>
    <x v="0"/>
    <m/>
    <n v="0.25"/>
    <n v="34.5"/>
    <x v="1"/>
    <n v="34"/>
    <n v="80"/>
    <n v="20"/>
    <n v="20"/>
    <n v="34.5"/>
    <n v="54.5"/>
    <n v="54.5"/>
    <s v="Thu"/>
    <s v="Wed"/>
    <x v="5"/>
    <n v="0"/>
  </r>
  <r>
    <s v="A00921"/>
    <x v="2"/>
    <x v="0"/>
    <x v="3"/>
    <x v="0"/>
    <x v="188"/>
    <n v="44392"/>
    <x v="0"/>
    <x v="0"/>
    <m/>
    <n v="3"/>
    <n v="44.064"/>
    <x v="2"/>
    <n v="35"/>
    <n v="140"/>
    <n v="420"/>
    <n v="420"/>
    <n v="44.064"/>
    <n v="464.06400000000002"/>
    <n v="464.06400000000002"/>
    <s v="Thu"/>
    <s v="Thu"/>
    <x v="31"/>
    <n v="0"/>
  </r>
  <r>
    <s v="A00922"/>
    <x v="3"/>
    <x v="2"/>
    <x v="3"/>
    <x v="0"/>
    <x v="188"/>
    <m/>
    <x v="0"/>
    <x v="0"/>
    <m/>
    <m/>
    <n v="67.843599999999995"/>
    <x v="1"/>
    <s v=""/>
    <n v="140"/>
    <n v="0"/>
    <n v="0"/>
    <n v="67.843599999999995"/>
    <n v="67.843599999999995"/>
    <n v="67.843599999999995"/>
    <s v="Thu"/>
    <s v="Sat"/>
    <x v="115"/>
    <n v="0"/>
  </r>
  <r>
    <s v="A00923"/>
    <x v="2"/>
    <x v="0"/>
    <x v="0"/>
    <x v="0"/>
    <x v="188"/>
    <m/>
    <x v="0"/>
    <x v="0"/>
    <m/>
    <m/>
    <n v="165.8691"/>
    <x v="2"/>
    <s v=""/>
    <n v="140"/>
    <n v="0"/>
    <n v="0"/>
    <n v="165.8691"/>
    <n v="165.8691"/>
    <n v="165.8691"/>
    <s v="Thu"/>
    <s v="Sat"/>
    <x v="115"/>
    <n v="0"/>
  </r>
  <r>
    <s v="A00924"/>
    <x v="8"/>
    <x v="5"/>
    <x v="1"/>
    <x v="0"/>
    <x v="188"/>
    <m/>
    <x v="0"/>
    <x v="0"/>
    <m/>
    <m/>
    <n v="42.66"/>
    <x v="4"/>
    <s v=""/>
    <n v="140"/>
    <n v="0"/>
    <n v="0"/>
    <n v="42.66"/>
    <n v="42.66"/>
    <n v="42.66"/>
    <s v="Thu"/>
    <s v="Sat"/>
    <x v="115"/>
    <n v="0"/>
  </r>
  <r>
    <s v="A00925"/>
    <x v="5"/>
    <x v="3"/>
    <x v="1"/>
    <x v="0"/>
    <x v="188"/>
    <m/>
    <x v="1"/>
    <x v="0"/>
    <m/>
    <m/>
    <n v="101.9011"/>
    <x v="0"/>
    <s v=""/>
    <n v="80"/>
    <n v="0"/>
    <n v="0"/>
    <n v="101.9011"/>
    <n v="101.9011"/>
    <n v="101.9011"/>
    <s v="Thu"/>
    <s v="Sat"/>
    <x v="115"/>
    <n v="0"/>
  </r>
  <r>
    <s v="A00926"/>
    <x v="6"/>
    <x v="3"/>
    <x v="3"/>
    <x v="0"/>
    <x v="188"/>
    <m/>
    <x v="0"/>
    <x v="0"/>
    <m/>
    <m/>
    <n v="222.5367"/>
    <x v="2"/>
    <s v=""/>
    <n v="140"/>
    <n v="0"/>
    <n v="0"/>
    <n v="222.5367"/>
    <n v="222.5367"/>
    <n v="222.5367"/>
    <s v="Thu"/>
    <s v="Sat"/>
    <x v="115"/>
    <n v="0"/>
  </r>
  <r>
    <s v="A00927"/>
    <x v="5"/>
    <x v="3"/>
    <x v="1"/>
    <x v="0"/>
    <x v="189"/>
    <n v="44393"/>
    <x v="1"/>
    <x v="1"/>
    <s v="Yes"/>
    <n v="0.5"/>
    <n v="344.76940000000002"/>
    <x v="3"/>
    <n v="35"/>
    <n v="80"/>
    <n v="40"/>
    <n v="0"/>
    <n v="0"/>
    <n v="384.76940000000002"/>
    <n v="0"/>
    <s v="Fri"/>
    <s v="Fri"/>
    <x v="31"/>
    <n v="0"/>
  </r>
  <r>
    <s v="A00928"/>
    <x v="0"/>
    <x v="5"/>
    <x v="2"/>
    <x v="0"/>
    <x v="190"/>
    <n v="44376"/>
    <x v="1"/>
    <x v="0"/>
    <m/>
    <n v="0.25"/>
    <n v="22"/>
    <x v="0"/>
    <n v="17"/>
    <n v="80"/>
    <n v="20"/>
    <n v="20"/>
    <n v="22"/>
    <n v="42"/>
    <n v="42"/>
    <s v="Sat"/>
    <s v="Tue"/>
    <x v="11"/>
    <n v="0"/>
  </r>
  <r>
    <s v="A00929"/>
    <x v="2"/>
    <x v="2"/>
    <x v="1"/>
    <x v="0"/>
    <x v="191"/>
    <n v="44370"/>
    <x v="1"/>
    <x v="0"/>
    <m/>
    <n v="0.5"/>
    <n v="120"/>
    <x v="0"/>
    <n v="9"/>
    <n v="80"/>
    <n v="40"/>
    <n v="40"/>
    <n v="120"/>
    <n v="160"/>
    <n v="160"/>
    <s v="Mon"/>
    <s v="Wed"/>
    <x v="13"/>
    <n v="0"/>
  </r>
  <r>
    <s v="A00930"/>
    <x v="2"/>
    <x v="0"/>
    <x v="1"/>
    <x v="1"/>
    <x v="191"/>
    <n v="44371"/>
    <x v="1"/>
    <x v="1"/>
    <s v="Yes"/>
    <n v="0.5"/>
    <n v="204.28399999999999"/>
    <x v="3"/>
    <n v="10"/>
    <n v="80"/>
    <n v="40"/>
    <n v="0"/>
    <n v="0"/>
    <n v="244.28399999999999"/>
    <n v="0"/>
    <s v="Mon"/>
    <s v="Thu"/>
    <x v="21"/>
    <n v="0"/>
  </r>
  <r>
    <s v="A00931"/>
    <x v="4"/>
    <x v="3"/>
    <x v="1"/>
    <x v="0"/>
    <x v="191"/>
    <n v="44384"/>
    <x v="0"/>
    <x v="0"/>
    <s v="Yes"/>
    <n v="5"/>
    <n v="2048.5612000000001"/>
    <x v="2"/>
    <n v="23"/>
    <n v="140"/>
    <n v="700"/>
    <n v="700"/>
    <n v="0"/>
    <n v="2748.5612000000001"/>
    <n v="700"/>
    <s v="Mon"/>
    <s v="Wed"/>
    <x v="23"/>
    <n v="0"/>
  </r>
  <r>
    <s v="A00932"/>
    <x v="5"/>
    <x v="0"/>
    <x v="2"/>
    <x v="0"/>
    <x v="191"/>
    <n v="44399"/>
    <x v="1"/>
    <x v="0"/>
    <m/>
    <n v="0.25"/>
    <n v="8.5495999999999999"/>
    <x v="2"/>
    <n v="38"/>
    <n v="80"/>
    <n v="20"/>
    <n v="20"/>
    <n v="8.5495999999999999"/>
    <n v="28.549599999999998"/>
    <n v="28.549599999999998"/>
    <s v="Mon"/>
    <s v="Thu"/>
    <x v="45"/>
    <n v="0"/>
  </r>
  <r>
    <s v="A00933"/>
    <x v="2"/>
    <x v="2"/>
    <x v="0"/>
    <x v="0"/>
    <x v="191"/>
    <n v="44399"/>
    <x v="1"/>
    <x v="0"/>
    <m/>
    <n v="0.5"/>
    <n v="120.54089999999999"/>
    <x v="2"/>
    <n v="38"/>
    <n v="80"/>
    <n v="40"/>
    <n v="40"/>
    <n v="120.54089999999999"/>
    <n v="160.54089999999999"/>
    <n v="160.54089999999999"/>
    <s v="Mon"/>
    <s v="Thu"/>
    <x v="45"/>
    <n v="0"/>
  </r>
  <r>
    <s v="A00934"/>
    <x v="3"/>
    <x v="2"/>
    <x v="1"/>
    <x v="0"/>
    <x v="191"/>
    <m/>
    <x v="0"/>
    <x v="0"/>
    <m/>
    <m/>
    <n v="52.350099999999998"/>
    <x v="1"/>
    <s v=""/>
    <n v="140"/>
    <n v="0"/>
    <n v="0"/>
    <n v="52.350099999999998"/>
    <n v="52.350099999999998"/>
    <n v="52.350099999999998"/>
    <s v="Mon"/>
    <s v="Sat"/>
    <x v="116"/>
    <n v="0"/>
  </r>
  <r>
    <s v="A00935"/>
    <x v="2"/>
    <x v="0"/>
    <x v="4"/>
    <x v="0"/>
    <x v="191"/>
    <m/>
    <x v="0"/>
    <x v="0"/>
    <m/>
    <m/>
    <n v="406.70679999999999"/>
    <x v="2"/>
    <s v=""/>
    <n v="140"/>
    <n v="0"/>
    <n v="0"/>
    <n v="406.70679999999999"/>
    <n v="406.70679999999999"/>
    <n v="406.70679999999999"/>
    <s v="Mon"/>
    <s v="Sat"/>
    <x v="116"/>
    <n v="0"/>
  </r>
  <r>
    <s v="A00936"/>
    <x v="1"/>
    <x v="1"/>
    <x v="2"/>
    <x v="0"/>
    <x v="192"/>
    <n v="44386"/>
    <x v="1"/>
    <x v="0"/>
    <m/>
    <n v="0.25"/>
    <n v="70.5334"/>
    <x v="0"/>
    <n v="24"/>
    <n v="80"/>
    <n v="20"/>
    <n v="20"/>
    <n v="70.5334"/>
    <n v="90.5334"/>
    <n v="90.5334"/>
    <s v="Tue"/>
    <s v="Fri"/>
    <x v="43"/>
    <n v="0"/>
  </r>
  <r>
    <s v="A00937"/>
    <x v="7"/>
    <x v="5"/>
    <x v="0"/>
    <x v="0"/>
    <x v="192"/>
    <n v="44389"/>
    <x v="0"/>
    <x v="0"/>
    <m/>
    <n v="0.25"/>
    <n v="14.4"/>
    <x v="0"/>
    <n v="27"/>
    <n v="140"/>
    <n v="35"/>
    <n v="35"/>
    <n v="14.4"/>
    <n v="49.4"/>
    <n v="49.4"/>
    <s v="Tue"/>
    <s v="Mon"/>
    <x v="47"/>
    <n v="0"/>
  </r>
  <r>
    <s v="A00938"/>
    <x v="5"/>
    <x v="3"/>
    <x v="0"/>
    <x v="0"/>
    <x v="192"/>
    <n v="44391"/>
    <x v="1"/>
    <x v="0"/>
    <m/>
    <n v="0.25"/>
    <n v="144"/>
    <x v="1"/>
    <n v="29"/>
    <n v="80"/>
    <n v="20"/>
    <n v="20"/>
    <n v="144"/>
    <n v="164"/>
    <n v="164"/>
    <s v="Tue"/>
    <s v="Wed"/>
    <x v="4"/>
    <n v="0"/>
  </r>
  <r>
    <s v="A00939"/>
    <x v="0"/>
    <x v="5"/>
    <x v="0"/>
    <x v="0"/>
    <x v="192"/>
    <n v="44396"/>
    <x v="1"/>
    <x v="0"/>
    <m/>
    <n v="0.5"/>
    <n v="5.4"/>
    <x v="2"/>
    <n v="34"/>
    <n v="80"/>
    <n v="40"/>
    <n v="40"/>
    <n v="5.4"/>
    <n v="45.4"/>
    <n v="45.4"/>
    <s v="Tue"/>
    <s v="Mon"/>
    <x v="5"/>
    <n v="0"/>
  </r>
  <r>
    <s v="A00940"/>
    <x v="4"/>
    <x v="1"/>
    <x v="0"/>
    <x v="0"/>
    <x v="193"/>
    <n v="44371"/>
    <x v="1"/>
    <x v="0"/>
    <m/>
    <n v="0.25"/>
    <n v="23.1465"/>
    <x v="1"/>
    <n v="8"/>
    <n v="80"/>
    <n v="20"/>
    <n v="20"/>
    <n v="23.1465"/>
    <n v="43.146500000000003"/>
    <n v="43.146500000000003"/>
    <s v="Wed"/>
    <s v="Thu"/>
    <x v="39"/>
    <n v="0"/>
  </r>
  <r>
    <s v="A00941"/>
    <x v="2"/>
    <x v="0"/>
    <x v="1"/>
    <x v="0"/>
    <x v="193"/>
    <n v="44371"/>
    <x v="1"/>
    <x v="0"/>
    <s v="Yes"/>
    <n v="0.5"/>
    <n v="25.0718"/>
    <x v="2"/>
    <n v="8"/>
    <n v="80"/>
    <n v="40"/>
    <n v="40"/>
    <n v="0"/>
    <n v="65.071799999999996"/>
    <n v="40"/>
    <s v="Wed"/>
    <s v="Thu"/>
    <x v="39"/>
    <n v="0"/>
  </r>
  <r>
    <s v="A00942"/>
    <x v="5"/>
    <x v="3"/>
    <x v="0"/>
    <x v="0"/>
    <x v="193"/>
    <n v="44392"/>
    <x v="1"/>
    <x v="0"/>
    <m/>
    <n v="0.5"/>
    <n v="175.21770000000001"/>
    <x v="2"/>
    <n v="29"/>
    <n v="80"/>
    <n v="40"/>
    <n v="40"/>
    <n v="175.21770000000001"/>
    <n v="215.21770000000001"/>
    <n v="215.21770000000001"/>
    <s v="Wed"/>
    <s v="Thu"/>
    <x v="4"/>
    <n v="0"/>
  </r>
  <r>
    <s v="A00943"/>
    <x v="3"/>
    <x v="0"/>
    <x v="3"/>
    <x v="0"/>
    <x v="193"/>
    <n v="44398"/>
    <x v="0"/>
    <x v="0"/>
    <m/>
    <n v="3.5"/>
    <n v="23"/>
    <x v="0"/>
    <n v="35"/>
    <n v="140"/>
    <n v="490"/>
    <n v="490"/>
    <n v="23"/>
    <n v="513"/>
    <n v="513"/>
    <s v="Wed"/>
    <s v="Wed"/>
    <x v="31"/>
    <n v="0"/>
  </r>
  <r>
    <s v="A00944"/>
    <x v="4"/>
    <x v="0"/>
    <x v="0"/>
    <x v="0"/>
    <x v="193"/>
    <m/>
    <x v="0"/>
    <x v="0"/>
    <m/>
    <m/>
    <n v="30"/>
    <x v="2"/>
    <s v=""/>
    <n v="140"/>
    <n v="0"/>
    <n v="0"/>
    <n v="30"/>
    <n v="30"/>
    <n v="30"/>
    <s v="Wed"/>
    <s v="Sat"/>
    <x v="117"/>
    <n v="0"/>
  </r>
  <r>
    <s v="A00945"/>
    <x v="2"/>
    <x v="2"/>
    <x v="2"/>
    <x v="0"/>
    <x v="193"/>
    <m/>
    <x v="1"/>
    <x v="0"/>
    <m/>
    <m/>
    <n v="161.08420000000001"/>
    <x v="0"/>
    <s v=""/>
    <n v="80"/>
    <n v="0"/>
    <n v="0"/>
    <n v="161.08420000000001"/>
    <n v="161.08420000000001"/>
    <n v="161.08420000000001"/>
    <s v="Wed"/>
    <s v="Sat"/>
    <x v="117"/>
    <n v="0"/>
  </r>
  <r>
    <s v="A00946"/>
    <x v="2"/>
    <x v="0"/>
    <x v="2"/>
    <x v="0"/>
    <x v="193"/>
    <m/>
    <x v="1"/>
    <x v="0"/>
    <m/>
    <m/>
    <n v="59.807400000000001"/>
    <x v="2"/>
    <s v=""/>
    <n v="80"/>
    <n v="0"/>
    <n v="0"/>
    <n v="59.807400000000001"/>
    <n v="59.807400000000001"/>
    <n v="59.807400000000001"/>
    <s v="Wed"/>
    <s v="Sat"/>
    <x v="117"/>
    <n v="0"/>
  </r>
  <r>
    <s v="A00947"/>
    <x v="4"/>
    <x v="0"/>
    <x v="0"/>
    <x v="0"/>
    <x v="193"/>
    <m/>
    <x v="1"/>
    <x v="0"/>
    <m/>
    <m/>
    <n v="19.196999999999999"/>
    <x v="2"/>
    <s v=""/>
    <n v="80"/>
    <n v="0"/>
    <n v="0"/>
    <n v="19.196999999999999"/>
    <n v="19.196999999999999"/>
    <n v="19.196999999999999"/>
    <s v="Wed"/>
    <s v="Sat"/>
    <x v="117"/>
    <n v="0"/>
  </r>
  <r>
    <s v="A00948"/>
    <x v="0"/>
    <x v="5"/>
    <x v="2"/>
    <x v="1"/>
    <x v="193"/>
    <m/>
    <x v="1"/>
    <x v="0"/>
    <m/>
    <m/>
    <n v="50.79"/>
    <x v="0"/>
    <s v=""/>
    <n v="80"/>
    <n v="0"/>
    <n v="0"/>
    <n v="50.79"/>
    <n v="50.79"/>
    <n v="50.79"/>
    <s v="Wed"/>
    <s v="Sat"/>
    <x v="117"/>
    <n v="0"/>
  </r>
  <r>
    <s v="A00949"/>
    <x v="0"/>
    <x v="5"/>
    <x v="0"/>
    <x v="0"/>
    <x v="194"/>
    <n v="44377"/>
    <x v="0"/>
    <x v="0"/>
    <m/>
    <n v="1.25"/>
    <n v="122.80759999999999"/>
    <x v="2"/>
    <n v="13"/>
    <n v="140"/>
    <n v="175"/>
    <n v="175"/>
    <n v="122.80759999999999"/>
    <n v="297.80759999999998"/>
    <n v="297.80759999999998"/>
    <s v="Thu"/>
    <s v="Wed"/>
    <x v="14"/>
    <n v="0"/>
  </r>
  <r>
    <s v="A00950"/>
    <x v="4"/>
    <x v="2"/>
    <x v="0"/>
    <x v="0"/>
    <x v="194"/>
    <n v="44383"/>
    <x v="1"/>
    <x v="0"/>
    <m/>
    <n v="0.25"/>
    <n v="54.8215"/>
    <x v="0"/>
    <n v="19"/>
    <n v="80"/>
    <n v="20"/>
    <n v="20"/>
    <n v="54.8215"/>
    <n v="74.8215"/>
    <n v="74.8215"/>
    <s v="Thu"/>
    <s v="Tue"/>
    <x v="25"/>
    <n v="0"/>
  </r>
  <r>
    <s v="A00951"/>
    <x v="2"/>
    <x v="2"/>
    <x v="1"/>
    <x v="0"/>
    <x v="194"/>
    <n v="44399"/>
    <x v="0"/>
    <x v="0"/>
    <m/>
    <n v="2.5"/>
    <n v="86.423400000000001"/>
    <x v="2"/>
    <n v="35"/>
    <n v="140"/>
    <n v="350"/>
    <n v="350"/>
    <n v="86.423400000000001"/>
    <n v="436.42340000000002"/>
    <n v="436.42340000000002"/>
    <s v="Thu"/>
    <s v="Thu"/>
    <x v="31"/>
    <n v="0"/>
  </r>
  <r>
    <s v="A00952"/>
    <x v="7"/>
    <x v="5"/>
    <x v="0"/>
    <x v="0"/>
    <x v="194"/>
    <m/>
    <x v="0"/>
    <x v="0"/>
    <m/>
    <m/>
    <n v="100.60380000000001"/>
    <x v="2"/>
    <s v=""/>
    <n v="140"/>
    <n v="0"/>
    <n v="0"/>
    <n v="100.60380000000001"/>
    <n v="100.60380000000001"/>
    <n v="100.60380000000001"/>
    <s v="Thu"/>
    <s v="Sat"/>
    <x v="118"/>
    <n v="0"/>
  </r>
  <r>
    <s v="A00953"/>
    <x v="0"/>
    <x v="5"/>
    <x v="2"/>
    <x v="0"/>
    <x v="194"/>
    <m/>
    <x v="1"/>
    <x v="0"/>
    <m/>
    <m/>
    <n v="17.170000000000002"/>
    <x v="0"/>
    <s v=""/>
    <n v="80"/>
    <n v="0"/>
    <n v="0"/>
    <n v="17.170000000000002"/>
    <n v="17.170000000000002"/>
    <n v="17.170000000000002"/>
    <s v="Thu"/>
    <s v="Sat"/>
    <x v="118"/>
    <n v="0"/>
  </r>
  <r>
    <s v="A00954"/>
    <x v="4"/>
    <x v="3"/>
    <x v="0"/>
    <x v="0"/>
    <x v="194"/>
    <m/>
    <x v="1"/>
    <x v="0"/>
    <m/>
    <m/>
    <n v="10.307499999999999"/>
    <x v="1"/>
    <s v=""/>
    <n v="80"/>
    <n v="0"/>
    <n v="0"/>
    <n v="10.307499999999999"/>
    <n v="10.307499999999999"/>
    <n v="10.307499999999999"/>
    <s v="Thu"/>
    <s v="Sat"/>
    <x v="118"/>
    <n v="0"/>
  </r>
  <r>
    <s v="A00955"/>
    <x v="0"/>
    <x v="5"/>
    <x v="0"/>
    <x v="0"/>
    <x v="194"/>
    <m/>
    <x v="0"/>
    <x v="0"/>
    <m/>
    <m/>
    <n v="18.63"/>
    <x v="0"/>
    <s v=""/>
    <n v="140"/>
    <n v="0"/>
    <n v="0"/>
    <n v="18.63"/>
    <n v="18.63"/>
    <n v="18.63"/>
    <s v="Thu"/>
    <s v="Sat"/>
    <x v="118"/>
    <n v="0"/>
  </r>
  <r>
    <s v="A00956"/>
    <x v="0"/>
    <x v="5"/>
    <x v="0"/>
    <x v="0"/>
    <x v="194"/>
    <m/>
    <x v="0"/>
    <x v="0"/>
    <m/>
    <m/>
    <n v="32"/>
    <x v="0"/>
    <s v=""/>
    <n v="140"/>
    <n v="0"/>
    <n v="0"/>
    <n v="32"/>
    <n v="32"/>
    <n v="32"/>
    <s v="Thu"/>
    <s v="Sat"/>
    <x v="118"/>
    <n v="0"/>
  </r>
  <r>
    <s v="A00957"/>
    <x v="0"/>
    <x v="5"/>
    <x v="2"/>
    <x v="0"/>
    <x v="194"/>
    <m/>
    <x v="1"/>
    <x v="0"/>
    <m/>
    <m/>
    <n v="14.13"/>
    <x v="1"/>
    <s v=""/>
    <n v="80"/>
    <n v="0"/>
    <n v="0"/>
    <n v="14.13"/>
    <n v="14.13"/>
    <n v="14.13"/>
    <s v="Thu"/>
    <s v="Sat"/>
    <x v="118"/>
    <n v="0"/>
  </r>
  <r>
    <s v="A00958"/>
    <x v="0"/>
    <x v="5"/>
    <x v="3"/>
    <x v="0"/>
    <x v="194"/>
    <m/>
    <x v="1"/>
    <x v="0"/>
    <m/>
    <m/>
    <n v="322"/>
    <x v="0"/>
    <s v=""/>
    <n v="80"/>
    <n v="0"/>
    <n v="0"/>
    <n v="322"/>
    <n v="322"/>
    <n v="322"/>
    <s v="Thu"/>
    <s v="Sat"/>
    <x v="118"/>
    <n v="0"/>
  </r>
  <r>
    <s v="A00959"/>
    <x v="7"/>
    <x v="5"/>
    <x v="0"/>
    <x v="0"/>
    <x v="194"/>
    <m/>
    <x v="0"/>
    <x v="0"/>
    <m/>
    <m/>
    <n v="50.603299999999997"/>
    <x v="2"/>
    <s v=""/>
    <n v="140"/>
    <n v="0"/>
    <n v="0"/>
    <n v="50.603299999999997"/>
    <n v="50.603299999999997"/>
    <n v="50.603299999999997"/>
    <s v="Thu"/>
    <s v="Sat"/>
    <x v="118"/>
    <n v="0"/>
  </r>
  <r>
    <s v="A00960"/>
    <x v="6"/>
    <x v="3"/>
    <x v="0"/>
    <x v="0"/>
    <x v="195"/>
    <n v="44389"/>
    <x v="0"/>
    <x v="0"/>
    <m/>
    <n v="2"/>
    <n v="134.50059999999999"/>
    <x v="2"/>
    <n v="24"/>
    <n v="140"/>
    <n v="280"/>
    <n v="280"/>
    <n v="134.50059999999999"/>
    <n v="414.50059999999996"/>
    <n v="414.50059999999996"/>
    <s v="Fri"/>
    <s v="Mon"/>
    <x v="43"/>
    <n v="0"/>
  </r>
  <r>
    <s v="A00961"/>
    <x v="5"/>
    <x v="2"/>
    <x v="1"/>
    <x v="0"/>
    <x v="196"/>
    <n v="44380"/>
    <x v="1"/>
    <x v="0"/>
    <m/>
    <n v="0.5"/>
    <n v="78.333299999999994"/>
    <x v="2"/>
    <n v="14"/>
    <n v="80"/>
    <n v="40"/>
    <n v="40"/>
    <n v="78.333299999999994"/>
    <n v="118.33329999999999"/>
    <n v="118.33329999999999"/>
    <s v="Sat"/>
    <s v="Sat"/>
    <x v="0"/>
    <n v="0"/>
  </r>
  <r>
    <s v="A00962"/>
    <x v="3"/>
    <x v="0"/>
    <x v="4"/>
    <x v="0"/>
    <x v="197"/>
    <n v="44377"/>
    <x v="1"/>
    <x v="0"/>
    <m/>
    <n v="1.5"/>
    <n v="202.8"/>
    <x v="0"/>
    <n v="9"/>
    <n v="80"/>
    <n v="120"/>
    <n v="120"/>
    <n v="202.8"/>
    <n v="322.8"/>
    <n v="322.8"/>
    <s v="Mon"/>
    <s v="Wed"/>
    <x v="13"/>
    <n v="0"/>
  </r>
  <r>
    <s v="A00963"/>
    <x v="2"/>
    <x v="3"/>
    <x v="1"/>
    <x v="0"/>
    <x v="197"/>
    <n v="44386"/>
    <x v="1"/>
    <x v="0"/>
    <m/>
    <n v="0.5"/>
    <n v="67.903400000000005"/>
    <x v="2"/>
    <n v="18"/>
    <n v="80"/>
    <n v="40"/>
    <n v="40"/>
    <n v="67.903400000000005"/>
    <n v="107.9034"/>
    <n v="107.9034"/>
    <s v="Mon"/>
    <s v="Fri"/>
    <x v="17"/>
    <n v="0"/>
  </r>
  <r>
    <s v="A00964"/>
    <x v="7"/>
    <x v="5"/>
    <x v="0"/>
    <x v="0"/>
    <x v="197"/>
    <n v="44389"/>
    <x v="0"/>
    <x v="0"/>
    <m/>
    <n v="1"/>
    <n v="144"/>
    <x v="2"/>
    <n v="21"/>
    <n v="140"/>
    <n v="140"/>
    <n v="140"/>
    <n v="144"/>
    <n v="284"/>
    <n v="284"/>
    <s v="Mon"/>
    <s v="Mon"/>
    <x v="22"/>
    <n v="0"/>
  </r>
  <r>
    <s v="A00965"/>
    <x v="1"/>
    <x v="3"/>
    <x v="2"/>
    <x v="0"/>
    <x v="197"/>
    <n v="44390"/>
    <x v="0"/>
    <x v="0"/>
    <m/>
    <n v="0.25"/>
    <n v="178.36179999999999"/>
    <x v="0"/>
    <n v="22"/>
    <n v="140"/>
    <n v="35"/>
    <n v="35"/>
    <n v="178.36179999999999"/>
    <n v="213.36179999999999"/>
    <n v="213.36179999999999"/>
    <s v="Mon"/>
    <s v="Tue"/>
    <x v="24"/>
    <n v="0"/>
  </r>
  <r>
    <s v="A00966"/>
    <x v="8"/>
    <x v="5"/>
    <x v="2"/>
    <x v="0"/>
    <x v="197"/>
    <n v="44391"/>
    <x v="1"/>
    <x v="0"/>
    <m/>
    <n v="0.25"/>
    <n v="7.3140000000000001"/>
    <x v="1"/>
    <n v="23"/>
    <n v="80"/>
    <n v="20"/>
    <n v="20"/>
    <n v="7.3140000000000001"/>
    <n v="27.314"/>
    <n v="27.314"/>
    <s v="Mon"/>
    <s v="Wed"/>
    <x v="23"/>
    <n v="0"/>
  </r>
  <r>
    <s v="A00967"/>
    <x v="8"/>
    <x v="5"/>
    <x v="0"/>
    <x v="0"/>
    <x v="197"/>
    <m/>
    <x v="0"/>
    <x v="0"/>
    <m/>
    <m/>
    <n v="120"/>
    <x v="0"/>
    <s v=""/>
    <n v="140"/>
    <n v="0"/>
    <n v="0"/>
    <n v="120"/>
    <n v="120"/>
    <n v="120"/>
    <s v="Mon"/>
    <s v="Sat"/>
    <x v="119"/>
    <n v="0"/>
  </r>
  <r>
    <s v="A00968"/>
    <x v="3"/>
    <x v="2"/>
    <x v="0"/>
    <x v="0"/>
    <x v="197"/>
    <m/>
    <x v="1"/>
    <x v="0"/>
    <m/>
    <m/>
    <n v="193.8409"/>
    <x v="2"/>
    <s v=""/>
    <n v="80"/>
    <n v="0"/>
    <n v="0"/>
    <n v="193.8409"/>
    <n v="193.8409"/>
    <n v="193.8409"/>
    <s v="Mon"/>
    <s v="Sat"/>
    <x v="119"/>
    <n v="0"/>
  </r>
  <r>
    <s v="A00969"/>
    <x v="3"/>
    <x v="2"/>
    <x v="0"/>
    <x v="0"/>
    <x v="197"/>
    <m/>
    <x v="1"/>
    <x v="0"/>
    <m/>
    <m/>
    <n v="901.5"/>
    <x v="1"/>
    <s v=""/>
    <n v="80"/>
    <n v="0"/>
    <n v="0"/>
    <n v="901.5"/>
    <n v="901.5"/>
    <n v="901.5"/>
    <s v="Mon"/>
    <s v="Sat"/>
    <x v="119"/>
    <n v="0"/>
  </r>
  <r>
    <s v="A00970"/>
    <x v="2"/>
    <x v="2"/>
    <x v="2"/>
    <x v="0"/>
    <x v="197"/>
    <m/>
    <x v="1"/>
    <x v="0"/>
    <m/>
    <m/>
    <n v="64.342100000000002"/>
    <x v="0"/>
    <s v=""/>
    <n v="80"/>
    <n v="0"/>
    <n v="0"/>
    <n v="64.342100000000002"/>
    <n v="64.342100000000002"/>
    <n v="64.342100000000002"/>
    <s v="Mon"/>
    <s v="Sat"/>
    <x v="119"/>
    <n v="0"/>
  </r>
  <r>
    <s v="A00971"/>
    <x v="2"/>
    <x v="2"/>
    <x v="2"/>
    <x v="0"/>
    <x v="197"/>
    <m/>
    <x v="1"/>
    <x v="0"/>
    <m/>
    <m/>
    <n v="64.342100000000002"/>
    <x v="0"/>
    <s v=""/>
    <n v="80"/>
    <n v="0"/>
    <n v="0"/>
    <n v="64.342100000000002"/>
    <n v="64.342100000000002"/>
    <n v="64.342100000000002"/>
    <s v="Mon"/>
    <s v="Sat"/>
    <x v="119"/>
    <n v="0"/>
  </r>
  <r>
    <s v="A00972"/>
    <x v="2"/>
    <x v="3"/>
    <x v="0"/>
    <x v="0"/>
    <x v="197"/>
    <m/>
    <x v="0"/>
    <x v="0"/>
    <m/>
    <m/>
    <n v="282"/>
    <x v="2"/>
    <s v=""/>
    <n v="140"/>
    <n v="0"/>
    <n v="0"/>
    <n v="282"/>
    <n v="282"/>
    <n v="282"/>
    <s v="Mon"/>
    <s v="Sat"/>
    <x v="119"/>
    <n v="0"/>
  </r>
  <r>
    <s v="A00973"/>
    <x v="4"/>
    <x v="0"/>
    <x v="2"/>
    <x v="0"/>
    <x v="198"/>
    <n v="44393"/>
    <x v="1"/>
    <x v="0"/>
    <m/>
    <n v="0.25"/>
    <n v="21.33"/>
    <x v="0"/>
    <n v="24"/>
    <n v="80"/>
    <n v="20"/>
    <n v="20"/>
    <n v="21.33"/>
    <n v="41.33"/>
    <n v="41.33"/>
    <s v="Tue"/>
    <s v="Fri"/>
    <x v="43"/>
    <n v="0"/>
  </r>
  <r>
    <s v="A00974"/>
    <x v="0"/>
    <x v="5"/>
    <x v="0"/>
    <x v="0"/>
    <x v="198"/>
    <n v="44396"/>
    <x v="0"/>
    <x v="0"/>
    <m/>
    <n v="0.25"/>
    <n v="55.89"/>
    <x v="0"/>
    <n v="27"/>
    <n v="140"/>
    <n v="35"/>
    <n v="35"/>
    <n v="55.89"/>
    <n v="90.89"/>
    <n v="90.89"/>
    <s v="Tue"/>
    <s v="Mon"/>
    <x v="47"/>
    <n v="0"/>
  </r>
  <r>
    <s v="A00975"/>
    <x v="3"/>
    <x v="0"/>
    <x v="1"/>
    <x v="0"/>
    <x v="198"/>
    <n v="44398"/>
    <x v="0"/>
    <x v="0"/>
    <m/>
    <n v="0.5"/>
    <n v="227.13"/>
    <x v="0"/>
    <n v="29"/>
    <n v="140"/>
    <n v="70"/>
    <n v="70"/>
    <n v="227.13"/>
    <n v="297.13"/>
    <n v="297.13"/>
    <s v="Tue"/>
    <s v="Wed"/>
    <x v="4"/>
    <n v="0"/>
  </r>
  <r>
    <s v="A00976"/>
    <x v="3"/>
    <x v="2"/>
    <x v="1"/>
    <x v="0"/>
    <x v="198"/>
    <m/>
    <x v="0"/>
    <x v="1"/>
    <s v="Yes"/>
    <m/>
    <n v="593.44470000000001"/>
    <x v="3"/>
    <s v=""/>
    <n v="140"/>
    <n v="0"/>
    <n v="0"/>
    <n v="0"/>
    <n v="593.44470000000001"/>
    <n v="0"/>
    <s v="Tue"/>
    <s v="Sat"/>
    <x v="120"/>
    <n v="0"/>
  </r>
  <r>
    <s v="A00977"/>
    <x v="2"/>
    <x v="3"/>
    <x v="1"/>
    <x v="0"/>
    <x v="198"/>
    <m/>
    <x v="1"/>
    <x v="0"/>
    <m/>
    <m/>
    <n v="65.496899999999997"/>
    <x v="0"/>
    <s v=""/>
    <n v="80"/>
    <n v="0"/>
    <n v="0"/>
    <n v="65.496899999999997"/>
    <n v="65.496899999999997"/>
    <n v="65.496899999999997"/>
    <s v="Tue"/>
    <s v="Sat"/>
    <x v="120"/>
    <n v="0"/>
  </r>
  <r>
    <s v="A00978"/>
    <x v="8"/>
    <x v="5"/>
    <x v="1"/>
    <x v="0"/>
    <x v="198"/>
    <m/>
    <x v="0"/>
    <x v="0"/>
    <m/>
    <m/>
    <n v="1137.74"/>
    <x v="0"/>
    <s v=""/>
    <n v="140"/>
    <n v="0"/>
    <n v="0"/>
    <n v="1137.74"/>
    <n v="1137.74"/>
    <n v="1137.74"/>
    <s v="Tue"/>
    <s v="Sat"/>
    <x v="120"/>
    <n v="0"/>
  </r>
  <r>
    <s v="A00979"/>
    <x v="2"/>
    <x v="2"/>
    <x v="3"/>
    <x v="0"/>
    <x v="198"/>
    <m/>
    <x v="1"/>
    <x v="0"/>
    <m/>
    <m/>
    <n v="272.99959999999999"/>
    <x v="2"/>
    <s v=""/>
    <n v="80"/>
    <n v="0"/>
    <n v="0"/>
    <n v="272.99959999999999"/>
    <n v="272.99959999999999"/>
    <n v="272.99959999999999"/>
    <s v="Tue"/>
    <s v="Sat"/>
    <x v="120"/>
    <n v="0"/>
  </r>
  <r>
    <s v="A00980"/>
    <x v="1"/>
    <x v="1"/>
    <x v="2"/>
    <x v="0"/>
    <x v="199"/>
    <n v="44372"/>
    <x v="1"/>
    <x v="0"/>
    <m/>
    <n v="0.25"/>
    <n v="270.44560000000001"/>
    <x v="0"/>
    <n v="2"/>
    <n v="80"/>
    <n v="20"/>
    <n v="20"/>
    <n v="270.44560000000001"/>
    <n v="290.44560000000001"/>
    <n v="290.44560000000001"/>
    <s v="Wed"/>
    <s v="Fri"/>
    <x v="35"/>
    <n v="0"/>
  </r>
  <r>
    <s v="A00981"/>
    <x v="2"/>
    <x v="0"/>
    <x v="0"/>
    <x v="0"/>
    <x v="199"/>
    <n v="44380"/>
    <x v="1"/>
    <x v="0"/>
    <m/>
    <n v="1"/>
    <n v="180"/>
    <x v="1"/>
    <n v="10"/>
    <n v="80"/>
    <n v="80"/>
    <n v="80"/>
    <n v="180"/>
    <n v="260"/>
    <n v="260"/>
    <s v="Wed"/>
    <s v="Sat"/>
    <x v="21"/>
    <n v="0"/>
  </r>
  <r>
    <s v="A00982"/>
    <x v="1"/>
    <x v="1"/>
    <x v="3"/>
    <x v="0"/>
    <x v="199"/>
    <n v="44390"/>
    <x v="1"/>
    <x v="0"/>
    <m/>
    <n v="1"/>
    <n v="188.9469"/>
    <x v="0"/>
    <n v="20"/>
    <n v="80"/>
    <n v="80"/>
    <n v="80"/>
    <n v="188.9469"/>
    <n v="268.94690000000003"/>
    <n v="268.94690000000003"/>
    <s v="Wed"/>
    <s v="Tue"/>
    <x v="7"/>
    <n v="0"/>
  </r>
  <r>
    <s v="A00983"/>
    <x v="7"/>
    <x v="5"/>
    <x v="2"/>
    <x v="0"/>
    <x v="199"/>
    <n v="44398"/>
    <x v="1"/>
    <x v="0"/>
    <m/>
    <n v="0.25"/>
    <n v="37.582099999999997"/>
    <x v="0"/>
    <n v="28"/>
    <n v="80"/>
    <n v="20"/>
    <n v="20"/>
    <n v="37.582099999999997"/>
    <n v="57.582099999999997"/>
    <n v="57.582099999999997"/>
    <s v="Wed"/>
    <s v="Wed"/>
    <x v="27"/>
    <n v="0"/>
  </r>
  <r>
    <s v="A00984"/>
    <x v="3"/>
    <x v="2"/>
    <x v="1"/>
    <x v="0"/>
    <x v="199"/>
    <n v="44396"/>
    <x v="1"/>
    <x v="0"/>
    <m/>
    <n v="0.5"/>
    <n v="20"/>
    <x v="0"/>
    <n v="26"/>
    <n v="80"/>
    <n v="40"/>
    <n v="40"/>
    <n v="20"/>
    <n v="60"/>
    <n v="60"/>
    <s v="Wed"/>
    <s v="Mon"/>
    <x v="8"/>
    <n v="0"/>
  </r>
  <r>
    <s v="A00985"/>
    <x v="1"/>
    <x v="3"/>
    <x v="2"/>
    <x v="0"/>
    <x v="199"/>
    <n v="44396"/>
    <x v="1"/>
    <x v="0"/>
    <m/>
    <n v="0.25"/>
    <n v="78.278999999999996"/>
    <x v="2"/>
    <n v="26"/>
    <n v="80"/>
    <n v="20"/>
    <n v="20"/>
    <n v="78.278999999999996"/>
    <n v="98.278999999999996"/>
    <n v="98.278999999999996"/>
    <s v="Wed"/>
    <s v="Mon"/>
    <x v="8"/>
    <n v="0"/>
  </r>
  <r>
    <s v="A00986"/>
    <x v="1"/>
    <x v="5"/>
    <x v="2"/>
    <x v="0"/>
    <x v="199"/>
    <n v="44399"/>
    <x v="1"/>
    <x v="0"/>
    <m/>
    <n v="0.25"/>
    <n v="37.293500000000002"/>
    <x v="0"/>
    <n v="29"/>
    <n v="80"/>
    <n v="20"/>
    <n v="20"/>
    <n v="37.293500000000002"/>
    <n v="57.293500000000002"/>
    <n v="57.293500000000002"/>
    <s v="Wed"/>
    <s v="Thu"/>
    <x v="4"/>
    <n v="0"/>
  </r>
  <r>
    <s v="A00987"/>
    <x v="0"/>
    <x v="5"/>
    <x v="2"/>
    <x v="1"/>
    <x v="199"/>
    <m/>
    <x v="1"/>
    <x v="0"/>
    <m/>
    <m/>
    <n v="48.586199999999998"/>
    <x v="2"/>
    <s v=""/>
    <n v="80"/>
    <n v="0"/>
    <n v="0"/>
    <n v="48.586199999999998"/>
    <n v="48.586199999999998"/>
    <n v="48.586199999999998"/>
    <s v="Wed"/>
    <s v="Sat"/>
    <x v="121"/>
    <n v="0"/>
  </r>
  <r>
    <s v="A00988"/>
    <x v="2"/>
    <x v="3"/>
    <x v="0"/>
    <x v="0"/>
    <x v="199"/>
    <m/>
    <x v="0"/>
    <x v="0"/>
    <m/>
    <m/>
    <n v="164.4"/>
    <x v="2"/>
    <s v=""/>
    <n v="140"/>
    <n v="0"/>
    <n v="0"/>
    <n v="164.4"/>
    <n v="164.4"/>
    <n v="164.4"/>
    <s v="Wed"/>
    <s v="Sat"/>
    <x v="121"/>
    <n v="0"/>
  </r>
  <r>
    <s v="A00989"/>
    <x v="0"/>
    <x v="5"/>
    <x v="2"/>
    <x v="0"/>
    <x v="200"/>
    <n v="44392"/>
    <x v="0"/>
    <x v="0"/>
    <m/>
    <n v="0.25"/>
    <n v="268.05579999999998"/>
    <x v="0"/>
    <n v="21"/>
    <n v="140"/>
    <n v="35"/>
    <n v="35"/>
    <n v="268.05579999999998"/>
    <n v="303.05579999999998"/>
    <n v="303.05579999999998"/>
    <s v="Thu"/>
    <s v="Thu"/>
    <x v="22"/>
    <n v="0"/>
  </r>
  <r>
    <s v="A00990"/>
    <x v="4"/>
    <x v="0"/>
    <x v="2"/>
    <x v="0"/>
    <x v="200"/>
    <n v="44400"/>
    <x v="1"/>
    <x v="0"/>
    <m/>
    <n v="0.25"/>
    <n v="19.196999999999999"/>
    <x v="1"/>
    <n v="29"/>
    <n v="80"/>
    <n v="20"/>
    <n v="20"/>
    <n v="19.196999999999999"/>
    <n v="39.197000000000003"/>
    <n v="39.197000000000003"/>
    <s v="Thu"/>
    <s v="Fri"/>
    <x v="4"/>
    <n v="0"/>
  </r>
  <r>
    <s v="A00991"/>
    <x v="0"/>
    <x v="5"/>
    <x v="0"/>
    <x v="0"/>
    <x v="200"/>
    <n v="44396"/>
    <x v="0"/>
    <x v="0"/>
    <m/>
    <n v="0.25"/>
    <n v="21.33"/>
    <x v="0"/>
    <n v="25"/>
    <n v="140"/>
    <n v="35"/>
    <n v="35"/>
    <n v="21.33"/>
    <n v="56.33"/>
    <n v="56.33"/>
    <s v="Thu"/>
    <s v="Mon"/>
    <x v="20"/>
    <n v="0"/>
  </r>
  <r>
    <s v="A00992"/>
    <x v="0"/>
    <x v="3"/>
    <x v="1"/>
    <x v="0"/>
    <x v="200"/>
    <m/>
    <x v="1"/>
    <x v="0"/>
    <m/>
    <m/>
    <n v="7.5"/>
    <x v="2"/>
    <s v=""/>
    <n v="80"/>
    <n v="0"/>
    <n v="0"/>
    <n v="7.5"/>
    <n v="7.5"/>
    <n v="7.5"/>
    <s v="Thu"/>
    <s v="Sat"/>
    <x v="122"/>
    <n v="0"/>
  </r>
  <r>
    <s v="A00993"/>
    <x v="0"/>
    <x v="5"/>
    <x v="2"/>
    <x v="0"/>
    <x v="200"/>
    <m/>
    <x v="1"/>
    <x v="0"/>
    <m/>
    <m/>
    <n v="115.1866"/>
    <x v="0"/>
    <s v=""/>
    <n v="80"/>
    <n v="0"/>
    <n v="0"/>
    <n v="115.1866"/>
    <n v="115.1866"/>
    <n v="115.1866"/>
    <s v="Thu"/>
    <s v="Sat"/>
    <x v="122"/>
    <n v="0"/>
  </r>
  <r>
    <s v="A00994"/>
    <x v="0"/>
    <x v="5"/>
    <x v="2"/>
    <x v="0"/>
    <x v="200"/>
    <m/>
    <x v="1"/>
    <x v="0"/>
    <m/>
    <m/>
    <n v="120"/>
    <x v="0"/>
    <s v=""/>
    <n v="80"/>
    <n v="0"/>
    <n v="0"/>
    <n v="120"/>
    <n v="120"/>
    <n v="120"/>
    <s v="Thu"/>
    <s v="Sat"/>
    <x v="122"/>
    <n v="0"/>
  </r>
  <r>
    <s v="A00995"/>
    <x v="8"/>
    <x v="5"/>
    <x v="2"/>
    <x v="0"/>
    <x v="200"/>
    <m/>
    <x v="1"/>
    <x v="0"/>
    <m/>
    <m/>
    <n v="21"/>
    <x v="0"/>
    <s v=""/>
    <n v="80"/>
    <n v="0"/>
    <n v="0"/>
    <n v="21"/>
    <n v="21"/>
    <n v="21"/>
    <s v="Thu"/>
    <s v="Sat"/>
    <x v="122"/>
    <n v="0"/>
  </r>
  <r>
    <s v="A00996"/>
    <x v="8"/>
    <x v="5"/>
    <x v="0"/>
    <x v="0"/>
    <x v="200"/>
    <m/>
    <x v="1"/>
    <x v="0"/>
    <m/>
    <m/>
    <n v="58.89"/>
    <x v="2"/>
    <s v=""/>
    <n v="80"/>
    <n v="0"/>
    <n v="0"/>
    <n v="58.89"/>
    <n v="58.89"/>
    <n v="58.89"/>
    <s v="Thu"/>
    <s v="Sat"/>
    <x v="122"/>
    <n v="0"/>
  </r>
  <r>
    <s v="A00997"/>
    <x v="2"/>
    <x v="3"/>
    <x v="2"/>
    <x v="0"/>
    <x v="200"/>
    <m/>
    <x v="1"/>
    <x v="0"/>
    <m/>
    <m/>
    <n v="32.6706"/>
    <x v="2"/>
    <s v=""/>
    <n v="80"/>
    <n v="0"/>
    <n v="0"/>
    <n v="32.6706"/>
    <n v="32.6706"/>
    <n v="32.6706"/>
    <s v="Thu"/>
    <s v="Sat"/>
    <x v="122"/>
    <n v="0"/>
  </r>
  <r>
    <s v="A00998"/>
    <x v="5"/>
    <x v="3"/>
    <x v="3"/>
    <x v="0"/>
    <x v="200"/>
    <m/>
    <x v="0"/>
    <x v="0"/>
    <m/>
    <m/>
    <n v="205.28129999999999"/>
    <x v="2"/>
    <s v=""/>
    <n v="140"/>
    <n v="0"/>
    <n v="0"/>
    <n v="205.28129999999999"/>
    <n v="205.28129999999999"/>
    <n v="205.28129999999999"/>
    <s v="Thu"/>
    <s v="Sat"/>
    <x v="122"/>
    <n v="0"/>
  </r>
  <r>
    <s v="A00999"/>
    <x v="2"/>
    <x v="0"/>
    <x v="1"/>
    <x v="0"/>
    <x v="200"/>
    <m/>
    <x v="0"/>
    <x v="0"/>
    <m/>
    <m/>
    <n v="223.64769999999999"/>
    <x v="0"/>
    <s v=""/>
    <n v="140"/>
    <n v="0"/>
    <n v="0"/>
    <n v="223.64769999999999"/>
    <n v="223.64769999999999"/>
    <n v="223.64769999999999"/>
    <s v="Thu"/>
    <s v="Sat"/>
    <x v="122"/>
    <n v="0"/>
  </r>
  <r>
    <s v="A01000"/>
    <x v="3"/>
    <x v="0"/>
    <x v="3"/>
    <x v="0"/>
    <x v="201"/>
    <n v="44393"/>
    <x v="1"/>
    <x v="0"/>
    <m/>
    <n v="6.25"/>
    <n v="20"/>
    <x v="2"/>
    <n v="21"/>
    <n v="80"/>
    <n v="500"/>
    <n v="500"/>
    <n v="20"/>
    <n v="520"/>
    <n v="520"/>
    <s v="Fri"/>
    <s v="Fri"/>
    <x v="22"/>
    <n v="0"/>
  </r>
  <r>
    <s v="A01001"/>
    <x v="3"/>
    <x v="0"/>
    <x v="3"/>
    <x v="0"/>
    <x v="201"/>
    <m/>
    <x v="1"/>
    <x v="0"/>
    <m/>
    <m/>
    <n v="415.28449999999998"/>
    <x v="1"/>
    <s v=""/>
    <n v="80"/>
    <n v="0"/>
    <n v="0"/>
    <n v="415.28449999999998"/>
    <n v="415.28449999999998"/>
    <n v="415.28449999999998"/>
    <s v="Fri"/>
    <s v="Sat"/>
    <x v="123"/>
    <n v="0"/>
  </r>
  <r>
    <s v="A01002"/>
    <x v="5"/>
    <x v="0"/>
    <x v="0"/>
    <x v="0"/>
    <x v="202"/>
    <n v="44401"/>
    <x v="0"/>
    <x v="0"/>
    <m/>
    <n v="0.25"/>
    <n v="237.208"/>
    <x v="2"/>
    <n v="28"/>
    <n v="140"/>
    <n v="35"/>
    <n v="35"/>
    <n v="237.208"/>
    <n v="272.20799999999997"/>
    <n v="272.20799999999997"/>
    <s v="Sat"/>
    <s v="Sat"/>
    <x v="27"/>
    <n v="0"/>
  </r>
  <r>
    <s v="A01003"/>
    <x v="0"/>
    <x v="5"/>
    <x v="1"/>
    <x v="0"/>
    <x v="203"/>
    <n v="44396"/>
    <x v="0"/>
    <x v="0"/>
    <m/>
    <n v="2.5"/>
    <n v="106.65"/>
    <x v="0"/>
    <n v="21"/>
    <n v="140"/>
    <n v="350"/>
    <n v="350"/>
    <n v="106.65"/>
    <n v="456.65"/>
    <n v="456.65"/>
    <s v="Mon"/>
    <s v="Mon"/>
    <x v="22"/>
    <n v="0"/>
  </r>
  <r>
    <s v="A01004"/>
    <x v="2"/>
    <x v="2"/>
    <x v="1"/>
    <x v="1"/>
    <x v="203"/>
    <m/>
    <x v="0"/>
    <x v="0"/>
    <m/>
    <m/>
    <n v="60"/>
    <x v="2"/>
    <s v=""/>
    <n v="140"/>
    <n v="0"/>
    <n v="0"/>
    <n v="60"/>
    <n v="60"/>
    <n v="60"/>
    <s v="Mon"/>
    <s v="Sat"/>
    <x v="124"/>
    <n v="0"/>
  </r>
  <r>
    <s v="A01005"/>
    <x v="0"/>
    <x v="5"/>
    <x v="2"/>
    <x v="0"/>
    <x v="204"/>
    <n v="44386"/>
    <x v="1"/>
    <x v="0"/>
    <m/>
    <n v="0.25"/>
    <n v="20.07"/>
    <x v="0"/>
    <n v="10"/>
    <n v="80"/>
    <n v="20"/>
    <n v="20"/>
    <n v="20.07"/>
    <n v="40.07"/>
    <n v="40.07"/>
    <s v="Tue"/>
    <s v="Fri"/>
    <x v="21"/>
    <n v="0"/>
  </r>
  <r>
    <s v="A01006"/>
    <x v="1"/>
    <x v="3"/>
    <x v="1"/>
    <x v="0"/>
    <x v="204"/>
    <n v="44392"/>
    <x v="0"/>
    <x v="0"/>
    <m/>
    <n v="0.5"/>
    <n v="215.99090000000001"/>
    <x v="0"/>
    <n v="16"/>
    <n v="140"/>
    <n v="70"/>
    <n v="70"/>
    <n v="215.99090000000001"/>
    <n v="285.99090000000001"/>
    <n v="285.99090000000001"/>
    <s v="Tue"/>
    <s v="Thu"/>
    <x v="2"/>
    <n v="0"/>
  </r>
  <r>
    <s v="A01007"/>
    <x v="4"/>
    <x v="0"/>
    <x v="2"/>
    <x v="0"/>
    <x v="204"/>
    <n v="44391"/>
    <x v="1"/>
    <x v="0"/>
    <m/>
    <n v="0.25"/>
    <n v="18"/>
    <x v="2"/>
    <n v="15"/>
    <n v="80"/>
    <n v="20"/>
    <n v="20"/>
    <n v="18"/>
    <n v="38"/>
    <n v="38"/>
    <s v="Tue"/>
    <s v="Wed"/>
    <x v="16"/>
    <n v="0"/>
  </r>
  <r>
    <s v="A01008"/>
    <x v="0"/>
    <x v="5"/>
    <x v="2"/>
    <x v="0"/>
    <x v="204"/>
    <m/>
    <x v="1"/>
    <x v="0"/>
    <m/>
    <m/>
    <n v="43.011800000000001"/>
    <x v="2"/>
    <s v=""/>
    <n v="80"/>
    <n v="0"/>
    <n v="0"/>
    <n v="43.011800000000001"/>
    <n v="43.011800000000001"/>
    <n v="43.011800000000001"/>
    <s v="Tue"/>
    <s v="Sat"/>
    <x v="125"/>
    <n v="0"/>
  </r>
  <r>
    <s v="A01009"/>
    <x v="0"/>
    <x v="5"/>
    <x v="0"/>
    <x v="0"/>
    <x v="204"/>
    <m/>
    <x v="1"/>
    <x v="0"/>
    <m/>
    <m/>
    <n v="58.5"/>
    <x v="0"/>
    <s v=""/>
    <n v="80"/>
    <n v="0"/>
    <n v="0"/>
    <n v="58.5"/>
    <n v="58.5"/>
    <n v="58.5"/>
    <s v="Tue"/>
    <s v="Sat"/>
    <x v="125"/>
    <n v="0"/>
  </r>
  <r>
    <s v="A01010"/>
    <x v="5"/>
    <x v="0"/>
    <x v="1"/>
    <x v="0"/>
    <x v="204"/>
    <m/>
    <x v="1"/>
    <x v="0"/>
    <m/>
    <m/>
    <n v="146.7174"/>
    <x v="2"/>
    <s v=""/>
    <n v="80"/>
    <n v="0"/>
    <n v="0"/>
    <n v="146.7174"/>
    <n v="146.7174"/>
    <n v="146.7174"/>
    <s v="Tue"/>
    <s v="Sat"/>
    <x v="125"/>
    <n v="0"/>
  </r>
  <r>
    <s v="A01011"/>
    <x v="2"/>
    <x v="2"/>
    <x v="4"/>
    <x v="0"/>
    <x v="204"/>
    <m/>
    <x v="1"/>
    <x v="0"/>
    <m/>
    <m/>
    <n v="60"/>
    <x v="0"/>
    <s v=""/>
    <n v="80"/>
    <n v="0"/>
    <n v="0"/>
    <n v="60"/>
    <n v="60"/>
    <n v="60"/>
    <s v="Tue"/>
    <s v="Sat"/>
    <x v="125"/>
    <n v="0"/>
  </r>
  <r>
    <s v="A01012"/>
    <x v="5"/>
    <x v="3"/>
    <x v="0"/>
    <x v="0"/>
    <x v="204"/>
    <m/>
    <x v="0"/>
    <x v="0"/>
    <m/>
    <m/>
    <n v="180"/>
    <x v="2"/>
    <s v=""/>
    <n v="140"/>
    <n v="0"/>
    <n v="0"/>
    <n v="180"/>
    <n v="180"/>
    <n v="180"/>
    <s v="Tue"/>
    <s v="Sat"/>
    <x v="125"/>
    <n v="0"/>
  </r>
  <r>
    <s v="A01013"/>
    <x v="8"/>
    <x v="5"/>
    <x v="4"/>
    <x v="0"/>
    <x v="204"/>
    <m/>
    <x v="0"/>
    <x v="0"/>
    <m/>
    <m/>
    <n v="165"/>
    <x v="0"/>
    <s v=""/>
    <n v="140"/>
    <n v="0"/>
    <n v="0"/>
    <n v="165"/>
    <n v="165"/>
    <n v="165"/>
    <s v="Tue"/>
    <s v="Sat"/>
    <x v="125"/>
    <n v="0"/>
  </r>
  <r>
    <s v="A01014"/>
    <x v="1"/>
    <x v="3"/>
    <x v="4"/>
    <x v="0"/>
    <x v="205"/>
    <n v="44389"/>
    <x v="0"/>
    <x v="0"/>
    <m/>
    <n v="1"/>
    <n v="183.5419"/>
    <x v="0"/>
    <n v="12"/>
    <n v="140"/>
    <n v="140"/>
    <n v="140"/>
    <n v="183.5419"/>
    <n v="323.5419"/>
    <n v="323.5419"/>
    <s v="Wed"/>
    <s v="Mon"/>
    <x v="19"/>
    <n v="0"/>
  </r>
  <r>
    <s v="A01015"/>
    <x v="1"/>
    <x v="3"/>
    <x v="3"/>
    <x v="0"/>
    <x v="205"/>
    <n v="44390"/>
    <x v="0"/>
    <x v="0"/>
    <m/>
    <n v="1.75"/>
    <n v="333.90350000000001"/>
    <x v="0"/>
    <n v="13"/>
    <n v="140"/>
    <n v="245"/>
    <n v="245"/>
    <n v="333.90350000000001"/>
    <n v="578.90350000000001"/>
    <n v="578.90350000000001"/>
    <s v="Wed"/>
    <s v="Tue"/>
    <x v="14"/>
    <n v="0"/>
  </r>
  <r>
    <s v="A01016"/>
    <x v="3"/>
    <x v="0"/>
    <x v="0"/>
    <x v="1"/>
    <x v="205"/>
    <n v="44398"/>
    <x v="0"/>
    <x v="0"/>
    <m/>
    <n v="0.5"/>
    <n v="23.899000000000001"/>
    <x v="0"/>
    <n v="21"/>
    <n v="140"/>
    <n v="70"/>
    <n v="70"/>
    <n v="23.899000000000001"/>
    <n v="93.899000000000001"/>
    <n v="93.899000000000001"/>
    <s v="Wed"/>
    <s v="Wed"/>
    <x v="22"/>
    <n v="0"/>
  </r>
  <r>
    <s v="A01017"/>
    <x v="3"/>
    <x v="0"/>
    <x v="0"/>
    <x v="1"/>
    <x v="205"/>
    <n v="44398"/>
    <x v="0"/>
    <x v="0"/>
    <m/>
    <n v="0.5"/>
    <n v="38.496899999999997"/>
    <x v="0"/>
    <n v="21"/>
    <n v="140"/>
    <n v="70"/>
    <n v="70"/>
    <n v="38.496899999999997"/>
    <n v="108.4969"/>
    <n v="108.4969"/>
    <s v="Wed"/>
    <s v="Wed"/>
    <x v="22"/>
    <n v="0"/>
  </r>
  <r>
    <s v="A01018"/>
    <x v="2"/>
    <x v="0"/>
    <x v="1"/>
    <x v="0"/>
    <x v="205"/>
    <m/>
    <x v="0"/>
    <x v="0"/>
    <m/>
    <m/>
    <n v="103.1811"/>
    <x v="2"/>
    <s v=""/>
    <n v="140"/>
    <n v="0"/>
    <n v="0"/>
    <n v="103.1811"/>
    <n v="103.1811"/>
    <n v="103.1811"/>
    <s v="Wed"/>
    <s v="Sat"/>
    <x v="126"/>
    <n v="0"/>
  </r>
  <r>
    <s v="A01019"/>
    <x v="3"/>
    <x v="0"/>
    <x v="0"/>
    <x v="0"/>
    <x v="205"/>
    <m/>
    <x v="1"/>
    <x v="0"/>
    <m/>
    <m/>
    <n v="68.496899999999997"/>
    <x v="0"/>
    <s v=""/>
    <n v="80"/>
    <n v="0"/>
    <n v="0"/>
    <n v="68.496899999999997"/>
    <n v="68.496899999999997"/>
    <n v="68.496899999999997"/>
    <s v="Wed"/>
    <s v="Sat"/>
    <x v="126"/>
    <n v="0"/>
  </r>
  <r>
    <s v="A01020"/>
    <x v="5"/>
    <x v="3"/>
    <x v="3"/>
    <x v="0"/>
    <x v="205"/>
    <m/>
    <x v="0"/>
    <x v="0"/>
    <m/>
    <m/>
    <n v="309.64389999999997"/>
    <x v="2"/>
    <s v=""/>
    <n v="140"/>
    <n v="0"/>
    <n v="0"/>
    <n v="309.64389999999997"/>
    <n v="309.64389999999997"/>
    <n v="309.64389999999997"/>
    <s v="Wed"/>
    <s v="Sat"/>
    <x v="126"/>
    <n v="0"/>
  </r>
  <r>
    <s v="A01021"/>
    <x v="7"/>
    <x v="5"/>
    <x v="4"/>
    <x v="0"/>
    <x v="205"/>
    <m/>
    <x v="0"/>
    <x v="0"/>
    <m/>
    <m/>
    <n v="625.5"/>
    <x v="0"/>
    <s v=""/>
    <n v="140"/>
    <n v="0"/>
    <n v="0"/>
    <n v="625.5"/>
    <n v="625.5"/>
    <n v="625.5"/>
    <s v="Wed"/>
    <s v="Sat"/>
    <x v="126"/>
    <n v="0"/>
  </r>
  <r>
    <s v="A01022"/>
    <x v="0"/>
    <x v="5"/>
    <x v="3"/>
    <x v="0"/>
    <x v="205"/>
    <m/>
    <x v="0"/>
    <x v="0"/>
    <m/>
    <m/>
    <n v="687.92430000000002"/>
    <x v="2"/>
    <s v=""/>
    <n v="140"/>
    <n v="0"/>
    <n v="0"/>
    <n v="687.92430000000002"/>
    <n v="687.92430000000002"/>
    <n v="687.92430000000002"/>
    <s v="Wed"/>
    <s v="Sat"/>
    <x v="126"/>
    <n v="0"/>
  </r>
  <r>
    <s v="A01023"/>
    <x v="4"/>
    <x v="0"/>
    <x v="0"/>
    <x v="0"/>
    <x v="205"/>
    <m/>
    <x v="1"/>
    <x v="0"/>
    <m/>
    <m/>
    <n v="110.6918"/>
    <x v="1"/>
    <s v=""/>
    <n v="80"/>
    <n v="0"/>
    <n v="0"/>
    <n v="110.6918"/>
    <n v="110.6918"/>
    <n v="110.6918"/>
    <s v="Wed"/>
    <s v="Sat"/>
    <x v="126"/>
    <n v="0"/>
  </r>
  <r>
    <s v="A01024"/>
    <x v="6"/>
    <x v="3"/>
    <x v="0"/>
    <x v="0"/>
    <x v="205"/>
    <m/>
    <x v="0"/>
    <x v="0"/>
    <m/>
    <m/>
    <n v="151.8099"/>
    <x v="2"/>
    <s v=""/>
    <n v="140"/>
    <n v="0"/>
    <n v="0"/>
    <n v="151.8099"/>
    <n v="151.8099"/>
    <n v="151.8099"/>
    <s v="Wed"/>
    <s v="Sat"/>
    <x v="126"/>
    <n v="0"/>
  </r>
  <r>
    <s v="A01025"/>
    <x v="0"/>
    <x v="5"/>
    <x v="0"/>
    <x v="0"/>
    <x v="206"/>
    <m/>
    <x v="0"/>
    <x v="0"/>
    <m/>
    <m/>
    <n v="120"/>
    <x v="0"/>
    <s v=""/>
    <n v="140"/>
    <n v="0"/>
    <n v="0"/>
    <n v="120"/>
    <n v="120"/>
    <n v="120"/>
    <s v="Thu"/>
    <s v="Sat"/>
    <x v="127"/>
    <n v="0"/>
  </r>
  <r>
    <s v="A01026"/>
    <x v="4"/>
    <x v="0"/>
    <x v="2"/>
    <x v="0"/>
    <x v="207"/>
    <m/>
    <x v="1"/>
    <x v="0"/>
    <m/>
    <m/>
    <n v="74.7804"/>
    <x v="0"/>
    <s v=""/>
    <n v="80"/>
    <n v="0"/>
    <n v="0"/>
    <n v="74.7804"/>
    <n v="74.7804"/>
    <n v="74.7804"/>
    <s v="Fri"/>
    <s v="Sat"/>
    <x v="128"/>
    <n v="0"/>
  </r>
  <r>
    <s v="A01027"/>
    <x v="2"/>
    <x v="2"/>
    <x v="4"/>
    <x v="0"/>
    <x v="207"/>
    <m/>
    <x v="0"/>
    <x v="0"/>
    <m/>
    <m/>
    <n v="445.16059999999999"/>
    <x v="2"/>
    <s v=""/>
    <n v="140"/>
    <n v="0"/>
    <n v="0"/>
    <n v="445.16059999999999"/>
    <n v="445.16059999999999"/>
    <n v="445.16059999999999"/>
    <s v="Fri"/>
    <s v="Sat"/>
    <x v="128"/>
    <n v="0"/>
  </r>
  <r>
    <s v="A01028"/>
    <x v="2"/>
    <x v="0"/>
    <x v="0"/>
    <x v="0"/>
    <x v="208"/>
    <n v="44397"/>
    <x v="0"/>
    <x v="0"/>
    <m/>
    <n v="0.5"/>
    <n v="85.32"/>
    <x v="0"/>
    <n v="15"/>
    <n v="140"/>
    <n v="70"/>
    <n v="70"/>
    <n v="85.32"/>
    <n v="155.32"/>
    <n v="155.32"/>
    <s v="Mon"/>
    <s v="Tue"/>
    <x v="16"/>
    <n v="0"/>
  </r>
  <r>
    <s v="A01029"/>
    <x v="4"/>
    <x v="0"/>
    <x v="0"/>
    <x v="0"/>
    <x v="208"/>
    <m/>
    <x v="0"/>
    <x v="0"/>
    <m/>
    <m/>
    <n v="180.33"/>
    <x v="0"/>
    <s v=""/>
    <n v="140"/>
    <n v="0"/>
    <n v="0"/>
    <n v="180.33"/>
    <n v="180.33"/>
    <n v="180.33"/>
    <s v="Mon"/>
    <s v="Sat"/>
    <x v="129"/>
    <n v="0"/>
  </r>
  <r>
    <s v="A01030"/>
    <x v="8"/>
    <x v="5"/>
    <x v="1"/>
    <x v="0"/>
    <x v="208"/>
    <m/>
    <x v="0"/>
    <x v="0"/>
    <m/>
    <m/>
    <n v="21.33"/>
    <x v="0"/>
    <s v=""/>
    <n v="140"/>
    <n v="0"/>
    <n v="0"/>
    <n v="21.33"/>
    <n v="21.33"/>
    <n v="21.33"/>
    <s v="Mon"/>
    <s v="Sat"/>
    <x v="129"/>
    <n v="0"/>
  </r>
  <r>
    <s v="A01031"/>
    <x v="3"/>
    <x v="1"/>
    <x v="4"/>
    <x v="0"/>
    <x v="208"/>
    <m/>
    <x v="0"/>
    <x v="0"/>
    <m/>
    <m/>
    <n v="1630.1239"/>
    <x v="2"/>
    <s v=""/>
    <n v="140"/>
    <n v="0"/>
    <n v="0"/>
    <n v="1630.1239"/>
    <n v="1630.1239"/>
    <n v="1630.1239"/>
    <s v="Mon"/>
    <s v="Sat"/>
    <x v="129"/>
    <n v="0"/>
  </r>
  <r>
    <s v="A01032"/>
    <x v="1"/>
    <x v="3"/>
    <x v="2"/>
    <x v="0"/>
    <x v="209"/>
    <n v="44390"/>
    <x v="1"/>
    <x v="0"/>
    <m/>
    <n v="0.25"/>
    <n v="122.3613"/>
    <x v="0"/>
    <n v="7"/>
    <n v="80"/>
    <n v="20"/>
    <n v="20"/>
    <n v="122.3613"/>
    <n v="142.3613"/>
    <n v="142.3613"/>
    <s v="Tue"/>
    <s v="Tue"/>
    <x v="12"/>
    <n v="0"/>
  </r>
  <r>
    <s v="A01033"/>
    <x v="3"/>
    <x v="2"/>
    <x v="0"/>
    <x v="0"/>
    <x v="209"/>
    <n v="44399"/>
    <x v="1"/>
    <x v="0"/>
    <m/>
    <n v="0.5"/>
    <n v="120"/>
    <x v="0"/>
    <n v="16"/>
    <n v="80"/>
    <n v="40"/>
    <n v="40"/>
    <n v="120"/>
    <n v="160"/>
    <n v="160"/>
    <s v="Tue"/>
    <s v="Thu"/>
    <x v="2"/>
    <n v="0"/>
  </r>
  <r>
    <s v="A01034"/>
    <x v="0"/>
    <x v="5"/>
    <x v="0"/>
    <x v="0"/>
    <x v="209"/>
    <m/>
    <x v="1"/>
    <x v="0"/>
    <m/>
    <m/>
    <n v="48.793799999999997"/>
    <x v="0"/>
    <s v=""/>
    <n v="80"/>
    <n v="0"/>
    <n v="0"/>
    <n v="48.793799999999997"/>
    <n v="48.793799999999997"/>
    <n v="48.793799999999997"/>
    <s v="Tue"/>
    <s v="Sat"/>
    <x v="130"/>
    <n v="0"/>
  </r>
  <r>
    <s v="A01035"/>
    <x v="0"/>
    <x v="5"/>
    <x v="1"/>
    <x v="0"/>
    <x v="209"/>
    <m/>
    <x v="0"/>
    <x v="0"/>
    <m/>
    <m/>
    <n v="94.630399999999995"/>
    <x v="2"/>
    <s v=""/>
    <n v="140"/>
    <n v="0"/>
    <n v="0"/>
    <n v="94.630399999999995"/>
    <n v="94.630399999999995"/>
    <n v="94.630399999999995"/>
    <s v="Tue"/>
    <s v="Sat"/>
    <x v="130"/>
    <n v="0"/>
  </r>
  <r>
    <s v="A01036"/>
    <x v="5"/>
    <x v="2"/>
    <x v="1"/>
    <x v="0"/>
    <x v="209"/>
    <m/>
    <x v="1"/>
    <x v="0"/>
    <m/>
    <m/>
    <n v="142.3811"/>
    <x v="2"/>
    <s v=""/>
    <n v="80"/>
    <n v="0"/>
    <n v="0"/>
    <n v="142.3811"/>
    <n v="142.3811"/>
    <n v="142.3811"/>
    <s v="Tue"/>
    <s v="Sat"/>
    <x v="130"/>
    <n v="0"/>
  </r>
  <r>
    <s v="A01037"/>
    <x v="0"/>
    <x v="5"/>
    <x v="1"/>
    <x v="0"/>
    <x v="209"/>
    <m/>
    <x v="0"/>
    <x v="0"/>
    <m/>
    <m/>
    <n v="37.293500000000002"/>
    <x v="2"/>
    <s v=""/>
    <n v="140"/>
    <n v="0"/>
    <n v="0"/>
    <n v="37.293500000000002"/>
    <n v="37.293500000000002"/>
    <n v="37.293500000000002"/>
    <s v="Tue"/>
    <s v="Sat"/>
    <x v="130"/>
    <n v="0"/>
  </r>
  <r>
    <s v="A01038"/>
    <x v="5"/>
    <x v="3"/>
    <x v="3"/>
    <x v="0"/>
    <x v="210"/>
    <n v="44398"/>
    <x v="0"/>
    <x v="0"/>
    <m/>
    <n v="1"/>
    <n v="46.864899999999999"/>
    <x v="1"/>
    <n v="14"/>
    <n v="140"/>
    <n v="140"/>
    <n v="140"/>
    <n v="46.864899999999999"/>
    <n v="186.86490000000001"/>
    <n v="186.86490000000001"/>
    <s v="Wed"/>
    <s v="Wed"/>
    <x v="0"/>
    <n v="0"/>
  </r>
  <r>
    <s v="A01039"/>
    <x v="3"/>
    <x v="0"/>
    <x v="0"/>
    <x v="1"/>
    <x v="210"/>
    <n v="44398"/>
    <x v="0"/>
    <x v="0"/>
    <m/>
    <n v="0.5"/>
    <n v="74.532399999999996"/>
    <x v="0"/>
    <n v="14"/>
    <n v="140"/>
    <n v="70"/>
    <n v="70"/>
    <n v="74.532399999999996"/>
    <n v="144.5324"/>
    <n v="144.5324"/>
    <s v="Wed"/>
    <s v="Wed"/>
    <x v="0"/>
    <n v="0"/>
  </r>
  <r>
    <s v="A01040"/>
    <x v="0"/>
    <x v="5"/>
    <x v="2"/>
    <x v="0"/>
    <x v="210"/>
    <m/>
    <x v="1"/>
    <x v="0"/>
    <m/>
    <m/>
    <n v="140.13"/>
    <x v="0"/>
    <s v=""/>
    <n v="80"/>
    <n v="0"/>
    <n v="0"/>
    <n v="140.13"/>
    <n v="140.13"/>
    <n v="140.13"/>
    <s v="Wed"/>
    <s v="Sat"/>
    <x v="131"/>
    <n v="0"/>
  </r>
  <r>
    <s v="A01041"/>
    <x v="8"/>
    <x v="5"/>
    <x v="1"/>
    <x v="0"/>
    <x v="210"/>
    <m/>
    <x v="0"/>
    <x v="0"/>
    <m/>
    <m/>
    <n v="191.69"/>
    <x v="0"/>
    <s v=""/>
    <n v="140"/>
    <n v="0"/>
    <n v="0"/>
    <n v="191.69"/>
    <n v="191.69"/>
    <n v="191.69"/>
    <s v="Wed"/>
    <s v="Sat"/>
    <x v="131"/>
    <n v="0"/>
  </r>
  <r>
    <s v="A01042"/>
    <x v="2"/>
    <x v="3"/>
    <x v="2"/>
    <x v="0"/>
    <x v="210"/>
    <m/>
    <x v="1"/>
    <x v="0"/>
    <m/>
    <m/>
    <n v="64.342100000000002"/>
    <x v="2"/>
    <s v=""/>
    <n v="80"/>
    <n v="0"/>
    <n v="0"/>
    <n v="64.342100000000002"/>
    <n v="64.342100000000002"/>
    <n v="64.342100000000002"/>
    <s v="Wed"/>
    <s v="Sat"/>
    <x v="131"/>
    <n v="0"/>
  </r>
  <r>
    <s v="A01043"/>
    <x v="1"/>
    <x v="3"/>
    <x v="1"/>
    <x v="0"/>
    <x v="210"/>
    <m/>
    <x v="0"/>
    <x v="0"/>
    <m/>
    <m/>
    <n v="335.61649999999997"/>
    <x v="1"/>
    <s v=""/>
    <n v="140"/>
    <n v="0"/>
    <n v="0"/>
    <n v="335.61649999999997"/>
    <n v="335.61649999999997"/>
    <n v="335.61649999999997"/>
    <s v="Wed"/>
    <s v="Sat"/>
    <x v="131"/>
    <n v="0"/>
  </r>
  <r>
    <s v="A01044"/>
    <x v="6"/>
    <x v="3"/>
    <x v="1"/>
    <x v="0"/>
    <x v="210"/>
    <m/>
    <x v="0"/>
    <x v="0"/>
    <m/>
    <m/>
    <n v="414.86259999999999"/>
    <x v="2"/>
    <s v=""/>
    <n v="140"/>
    <n v="0"/>
    <n v="0"/>
    <n v="414.86259999999999"/>
    <n v="414.86259999999999"/>
    <n v="414.86259999999999"/>
    <s v="Wed"/>
    <s v="Sat"/>
    <x v="131"/>
    <n v="0"/>
  </r>
  <r>
    <s v="A01045"/>
    <x v="2"/>
    <x v="0"/>
    <x v="3"/>
    <x v="0"/>
    <x v="211"/>
    <n v="44396"/>
    <x v="0"/>
    <x v="0"/>
    <m/>
    <n v="1"/>
    <n v="312.19"/>
    <x v="2"/>
    <n v="11"/>
    <n v="140"/>
    <n v="140"/>
    <n v="140"/>
    <n v="312.19"/>
    <n v="452.19"/>
    <n v="452.19"/>
    <s v="Thu"/>
    <s v="Mon"/>
    <x v="32"/>
    <n v="0"/>
  </r>
  <r>
    <s v="A01046"/>
    <x v="2"/>
    <x v="2"/>
    <x v="4"/>
    <x v="1"/>
    <x v="211"/>
    <m/>
    <x v="0"/>
    <x v="0"/>
    <m/>
    <m/>
    <n v="116.1046"/>
    <x v="2"/>
    <s v=""/>
    <n v="140"/>
    <n v="0"/>
    <n v="0"/>
    <n v="116.1046"/>
    <n v="116.1046"/>
    <n v="116.1046"/>
    <s v="Thu"/>
    <s v="Sat"/>
    <x v="132"/>
    <n v="0"/>
  </r>
  <r>
    <s v="A01047"/>
    <x v="8"/>
    <x v="5"/>
    <x v="3"/>
    <x v="0"/>
    <x v="211"/>
    <m/>
    <x v="0"/>
    <x v="0"/>
    <m/>
    <m/>
    <n v="187.55279999999999"/>
    <x v="2"/>
    <s v=""/>
    <n v="140"/>
    <n v="0"/>
    <n v="0"/>
    <n v="187.55279999999999"/>
    <n v="187.55279999999999"/>
    <n v="187.55279999999999"/>
    <s v="Thu"/>
    <s v="Sat"/>
    <x v="132"/>
    <n v="0"/>
  </r>
  <r>
    <s v="A01048"/>
    <x v="2"/>
    <x v="3"/>
    <x v="4"/>
    <x v="0"/>
    <x v="211"/>
    <m/>
    <x v="0"/>
    <x v="1"/>
    <s v="Yes"/>
    <m/>
    <n v="3060.3402999999998"/>
    <x v="3"/>
    <s v=""/>
    <n v="140"/>
    <n v="0"/>
    <n v="0"/>
    <n v="0"/>
    <n v="3060.3402999999998"/>
    <n v="0"/>
    <s v="Thu"/>
    <s v="Sat"/>
    <x v="132"/>
    <n v="0"/>
  </r>
  <r>
    <s v="A01049"/>
    <x v="2"/>
    <x v="3"/>
    <x v="0"/>
    <x v="0"/>
    <x v="212"/>
    <m/>
    <x v="0"/>
    <x v="0"/>
    <m/>
    <m/>
    <n v="250.83199999999999"/>
    <x v="2"/>
    <s v=""/>
    <n v="140"/>
    <n v="0"/>
    <n v="0"/>
    <n v="250.83199999999999"/>
    <n v="250.83199999999999"/>
    <n v="250.83199999999999"/>
    <s v="Fri"/>
    <s v="Sat"/>
    <x v="133"/>
    <n v="0"/>
  </r>
  <r>
    <s v="A01050"/>
    <x v="1"/>
    <x v="3"/>
    <x v="0"/>
    <x v="0"/>
    <x v="213"/>
    <m/>
    <x v="1"/>
    <x v="0"/>
    <m/>
    <m/>
    <n v="320.7079"/>
    <x v="2"/>
    <s v=""/>
    <n v="80"/>
    <n v="0"/>
    <n v="0"/>
    <n v="320.7079"/>
    <n v="320.7079"/>
    <n v="320.7079"/>
    <s v="Sat"/>
    <s v="Sat"/>
    <x v="134"/>
    <n v="0"/>
  </r>
  <r>
    <s v="A01051"/>
    <x v="2"/>
    <x v="3"/>
    <x v="0"/>
    <x v="1"/>
    <x v="214"/>
    <n v="44398"/>
    <x v="1"/>
    <x v="0"/>
    <m/>
    <n v="0.75"/>
    <n v="74.947000000000003"/>
    <x v="2"/>
    <n v="9"/>
    <n v="80"/>
    <n v="60"/>
    <n v="60"/>
    <n v="74.947000000000003"/>
    <n v="134.947"/>
    <n v="134.947"/>
    <s v="Mon"/>
    <s v="Wed"/>
    <x v="13"/>
    <n v="0"/>
  </r>
  <r>
    <s v="A01052"/>
    <x v="5"/>
    <x v="3"/>
    <x v="1"/>
    <x v="1"/>
    <x v="214"/>
    <n v="44399"/>
    <x v="0"/>
    <x v="0"/>
    <m/>
    <n v="1.75"/>
    <n v="120"/>
    <x v="1"/>
    <n v="10"/>
    <n v="140"/>
    <n v="245"/>
    <n v="245"/>
    <n v="120"/>
    <n v="365"/>
    <n v="365"/>
    <s v="Mon"/>
    <s v="Thu"/>
    <x v="21"/>
    <n v="0"/>
  </r>
  <r>
    <s v="A01053"/>
    <x v="0"/>
    <x v="5"/>
    <x v="0"/>
    <x v="0"/>
    <x v="214"/>
    <m/>
    <x v="0"/>
    <x v="0"/>
    <m/>
    <m/>
    <n v="169.02"/>
    <x v="0"/>
    <s v=""/>
    <n v="140"/>
    <n v="0"/>
    <n v="0"/>
    <n v="169.02"/>
    <n v="169.02"/>
    <n v="169.02"/>
    <s v="Mon"/>
    <s v="Sat"/>
    <x v="135"/>
    <n v="0"/>
  </r>
  <r>
    <s v="A01054"/>
    <x v="8"/>
    <x v="5"/>
    <x v="2"/>
    <x v="0"/>
    <x v="214"/>
    <m/>
    <x v="0"/>
    <x v="0"/>
    <m/>
    <m/>
    <n v="145"/>
    <x v="2"/>
    <s v=""/>
    <n v="140"/>
    <n v="0"/>
    <n v="0"/>
    <n v="145"/>
    <n v="145"/>
    <n v="145"/>
    <s v="Mon"/>
    <s v="Sat"/>
    <x v="135"/>
    <n v="0"/>
  </r>
  <r>
    <s v="A01055"/>
    <x v="2"/>
    <x v="2"/>
    <x v="4"/>
    <x v="0"/>
    <x v="214"/>
    <m/>
    <x v="1"/>
    <x v="0"/>
    <m/>
    <m/>
    <n v="399.84010000000001"/>
    <x v="0"/>
    <s v=""/>
    <n v="80"/>
    <n v="0"/>
    <n v="0"/>
    <n v="399.84010000000001"/>
    <n v="399.84010000000001"/>
    <n v="399.84010000000001"/>
    <s v="Mon"/>
    <s v="Sat"/>
    <x v="135"/>
    <n v="0"/>
  </r>
  <r>
    <s v="A01056"/>
    <x v="7"/>
    <x v="3"/>
    <x v="3"/>
    <x v="0"/>
    <x v="214"/>
    <m/>
    <x v="1"/>
    <x v="0"/>
    <m/>
    <m/>
    <n v="464.21109999999999"/>
    <x v="2"/>
    <s v=""/>
    <n v="80"/>
    <n v="0"/>
    <n v="0"/>
    <n v="464.21109999999999"/>
    <n v="464.21109999999999"/>
    <n v="464.21109999999999"/>
    <s v="Mon"/>
    <s v="Sat"/>
    <x v="135"/>
    <n v="0"/>
  </r>
  <r>
    <s v="A01057"/>
    <x v="5"/>
    <x v="0"/>
    <x v="0"/>
    <x v="1"/>
    <x v="215"/>
    <n v="44397"/>
    <x v="1"/>
    <x v="0"/>
    <m/>
    <n v="0.5"/>
    <n v="83.462900000000005"/>
    <x v="2"/>
    <n v="7"/>
    <n v="80"/>
    <n v="40"/>
    <n v="40"/>
    <n v="83.462900000000005"/>
    <n v="123.4629"/>
    <n v="123.4629"/>
    <s v="Tue"/>
    <s v="Tue"/>
    <x v="12"/>
    <n v="0"/>
  </r>
  <r>
    <s v="A01058"/>
    <x v="0"/>
    <x v="5"/>
    <x v="0"/>
    <x v="0"/>
    <x v="215"/>
    <m/>
    <x v="0"/>
    <x v="0"/>
    <m/>
    <m/>
    <n v="58.5"/>
    <x v="0"/>
    <s v=""/>
    <n v="140"/>
    <n v="0"/>
    <n v="0"/>
    <n v="58.5"/>
    <n v="58.5"/>
    <n v="58.5"/>
    <s v="Tue"/>
    <s v="Sat"/>
    <x v="136"/>
    <n v="0"/>
  </r>
  <r>
    <s v="A01059"/>
    <x v="1"/>
    <x v="3"/>
    <x v="0"/>
    <x v="0"/>
    <x v="215"/>
    <m/>
    <x v="1"/>
    <x v="0"/>
    <m/>
    <m/>
    <n v="61.180599999999998"/>
    <x v="0"/>
    <s v=""/>
    <n v="80"/>
    <n v="0"/>
    <n v="0"/>
    <n v="61.180599999999998"/>
    <n v="61.180599999999998"/>
    <n v="61.180599999999998"/>
    <s v="Tue"/>
    <s v="Sat"/>
    <x v="136"/>
    <n v="0"/>
  </r>
  <r>
    <s v="A01060"/>
    <x v="1"/>
    <x v="3"/>
    <x v="0"/>
    <x v="0"/>
    <x v="215"/>
    <m/>
    <x v="1"/>
    <x v="0"/>
    <m/>
    <m/>
    <n v="220.72790000000001"/>
    <x v="2"/>
    <s v=""/>
    <n v="80"/>
    <n v="0"/>
    <n v="0"/>
    <n v="220.72790000000001"/>
    <n v="220.72790000000001"/>
    <n v="220.72790000000001"/>
    <s v="Tue"/>
    <s v="Sat"/>
    <x v="136"/>
    <n v="0"/>
  </r>
  <r>
    <s v="A01061"/>
    <x v="7"/>
    <x v="5"/>
    <x v="1"/>
    <x v="1"/>
    <x v="215"/>
    <m/>
    <x v="0"/>
    <x v="0"/>
    <m/>
    <m/>
    <n v="66.864900000000006"/>
    <x v="2"/>
    <s v=""/>
    <n v="140"/>
    <n v="0"/>
    <n v="0"/>
    <n v="66.864900000000006"/>
    <n v="66.864900000000006"/>
    <n v="66.864900000000006"/>
    <s v="Tue"/>
    <s v="Sat"/>
    <x v="136"/>
    <n v="0"/>
  </r>
  <r>
    <s v="A01062"/>
    <x v="3"/>
    <x v="2"/>
    <x v="1"/>
    <x v="0"/>
    <x v="216"/>
    <m/>
    <x v="1"/>
    <x v="0"/>
    <m/>
    <m/>
    <n v="120"/>
    <x v="1"/>
    <s v=""/>
    <n v="80"/>
    <n v="0"/>
    <n v="0"/>
    <n v="120"/>
    <n v="120"/>
    <n v="120"/>
    <s v="Wed"/>
    <s v="Sat"/>
    <x v="137"/>
    <n v="0"/>
  </r>
  <r>
    <s v="A01063"/>
    <x v="3"/>
    <x v="2"/>
    <x v="1"/>
    <x v="0"/>
    <x v="216"/>
    <m/>
    <x v="1"/>
    <x v="0"/>
    <m/>
    <m/>
    <n v="120"/>
    <x v="1"/>
    <s v=""/>
    <n v="80"/>
    <n v="0"/>
    <n v="0"/>
    <n v="120"/>
    <n v="120"/>
    <n v="120"/>
    <s v="Wed"/>
    <s v="Sat"/>
    <x v="137"/>
    <n v="0"/>
  </r>
  <r>
    <s v="A01064"/>
    <x v="3"/>
    <x v="2"/>
    <x v="1"/>
    <x v="0"/>
    <x v="216"/>
    <m/>
    <x v="1"/>
    <x v="0"/>
    <m/>
    <m/>
    <n v="120"/>
    <x v="1"/>
    <s v=""/>
    <n v="80"/>
    <n v="0"/>
    <n v="0"/>
    <n v="120"/>
    <n v="120"/>
    <n v="120"/>
    <s v="Wed"/>
    <s v="Sat"/>
    <x v="137"/>
    <n v="0"/>
  </r>
  <r>
    <s v="A01065"/>
    <x v="6"/>
    <x v="3"/>
    <x v="0"/>
    <x v="0"/>
    <x v="216"/>
    <m/>
    <x v="1"/>
    <x v="0"/>
    <m/>
    <m/>
    <n v="166.62479999999999"/>
    <x v="2"/>
    <s v=""/>
    <n v="80"/>
    <n v="0"/>
    <n v="0"/>
    <n v="166.62479999999999"/>
    <n v="166.62479999999999"/>
    <n v="166.62479999999999"/>
    <s v="Wed"/>
    <s v="Sat"/>
    <x v="137"/>
    <n v="0"/>
  </r>
  <r>
    <s v="A01066"/>
    <x v="7"/>
    <x v="5"/>
    <x v="1"/>
    <x v="0"/>
    <x v="216"/>
    <m/>
    <x v="0"/>
    <x v="0"/>
    <m/>
    <m/>
    <n v="336.2636"/>
    <x v="0"/>
    <s v=""/>
    <n v="140"/>
    <n v="0"/>
    <n v="0"/>
    <n v="336.2636"/>
    <n v="336.2636"/>
    <n v="336.2636"/>
    <s v="Wed"/>
    <s v="Sat"/>
    <x v="137"/>
    <n v="0"/>
  </r>
  <r>
    <s v="A01067"/>
    <x v="3"/>
    <x v="0"/>
    <x v="3"/>
    <x v="0"/>
    <x v="216"/>
    <m/>
    <x v="0"/>
    <x v="0"/>
    <m/>
    <m/>
    <n v="1000.454"/>
    <x v="0"/>
    <s v=""/>
    <n v="140"/>
    <n v="0"/>
    <n v="0"/>
    <n v="1000.454"/>
    <n v="1000.454"/>
    <n v="1000.454"/>
    <s v="Wed"/>
    <s v="Sat"/>
    <x v="137"/>
    <n v="0"/>
  </r>
  <r>
    <s v="A01068"/>
    <x v="2"/>
    <x v="3"/>
    <x v="4"/>
    <x v="1"/>
    <x v="217"/>
    <n v="44392"/>
    <x v="1"/>
    <x v="0"/>
    <m/>
    <n v="1"/>
    <n v="310.93439999999998"/>
    <x v="2"/>
    <n v="0"/>
    <n v="80"/>
    <n v="80"/>
    <n v="80"/>
    <n v="310.93439999999998"/>
    <n v="390.93439999999998"/>
    <n v="390.93439999999998"/>
    <s v="Thu"/>
    <s v="Thu"/>
    <x v="73"/>
    <n v="1"/>
  </r>
  <r>
    <s v="A01069"/>
    <x v="7"/>
    <x v="5"/>
    <x v="1"/>
    <x v="0"/>
    <x v="217"/>
    <m/>
    <x v="0"/>
    <x v="0"/>
    <m/>
    <m/>
    <n v="450.2"/>
    <x v="0"/>
    <s v=""/>
    <n v="140"/>
    <n v="0"/>
    <n v="0"/>
    <n v="450.2"/>
    <n v="450.2"/>
    <n v="450.2"/>
    <s v="Thu"/>
    <s v="Sat"/>
    <x v="138"/>
    <n v="0"/>
  </r>
  <r>
    <s v="A01070"/>
    <x v="0"/>
    <x v="5"/>
    <x v="1"/>
    <x v="0"/>
    <x v="217"/>
    <m/>
    <x v="0"/>
    <x v="0"/>
    <m/>
    <m/>
    <n v="186"/>
    <x v="0"/>
    <s v=""/>
    <n v="140"/>
    <n v="0"/>
    <n v="0"/>
    <n v="186"/>
    <n v="186"/>
    <n v="186"/>
    <s v="Thu"/>
    <s v="Sat"/>
    <x v="138"/>
    <n v="0"/>
  </r>
  <r>
    <s v="A01071"/>
    <x v="2"/>
    <x v="0"/>
    <x v="1"/>
    <x v="0"/>
    <x v="218"/>
    <n v="44406"/>
    <x v="1"/>
    <x v="0"/>
    <m/>
    <n v="1.5"/>
    <n v="1111.5"/>
    <x v="1"/>
    <n v="13"/>
    <n v="80"/>
    <n v="120"/>
    <n v="120"/>
    <n v="1111.5"/>
    <n v="1231.5"/>
    <n v="1231.5"/>
    <s v="Fri"/>
    <s v="Thu"/>
    <x v="14"/>
    <n v="0"/>
  </r>
  <r>
    <s v="A01072"/>
    <x v="8"/>
    <x v="5"/>
    <x v="3"/>
    <x v="0"/>
    <x v="218"/>
    <m/>
    <x v="0"/>
    <x v="0"/>
    <m/>
    <m/>
    <n v="170"/>
    <x v="0"/>
    <s v=""/>
    <n v="140"/>
    <n v="0"/>
    <n v="0"/>
    <n v="170"/>
    <n v="170"/>
    <n v="170"/>
    <s v="Fri"/>
    <s v="Sat"/>
    <x v="139"/>
    <n v="0"/>
  </r>
  <r>
    <s v="A01073"/>
    <x v="0"/>
    <x v="5"/>
    <x v="1"/>
    <x v="0"/>
    <x v="218"/>
    <m/>
    <x v="0"/>
    <x v="0"/>
    <m/>
    <m/>
    <n v="180"/>
    <x v="0"/>
    <s v=""/>
    <n v="140"/>
    <n v="0"/>
    <n v="0"/>
    <n v="180"/>
    <n v="180"/>
    <n v="180"/>
    <s v="Fri"/>
    <s v="Sat"/>
    <x v="139"/>
    <n v="0"/>
  </r>
  <r>
    <s v="A01074"/>
    <x v="3"/>
    <x v="2"/>
    <x v="0"/>
    <x v="0"/>
    <x v="219"/>
    <n v="44403"/>
    <x v="1"/>
    <x v="0"/>
    <m/>
    <n v="0.75"/>
    <n v="48"/>
    <x v="2"/>
    <n v="9"/>
    <n v="80"/>
    <n v="60"/>
    <n v="60"/>
    <n v="48"/>
    <n v="108"/>
    <n v="108"/>
    <s v="Sat"/>
    <s v="Mon"/>
    <x v="13"/>
    <n v="0"/>
  </r>
  <r>
    <s v="A01075"/>
    <x v="2"/>
    <x v="3"/>
    <x v="1"/>
    <x v="0"/>
    <x v="219"/>
    <m/>
    <x v="0"/>
    <x v="1"/>
    <s v="Yes"/>
    <m/>
    <n v="1019.9758"/>
    <x v="3"/>
    <s v=""/>
    <n v="140"/>
    <n v="0"/>
    <n v="0"/>
    <n v="0"/>
    <n v="1019.9758"/>
    <n v="0"/>
    <s v="Sat"/>
    <s v="Sat"/>
    <x v="140"/>
    <n v="0"/>
  </r>
  <r>
    <s v="A01076"/>
    <x v="5"/>
    <x v="3"/>
    <x v="0"/>
    <x v="0"/>
    <x v="220"/>
    <n v="44396"/>
    <x v="1"/>
    <x v="0"/>
    <m/>
    <n v="0.5"/>
    <n v="161.79509999999999"/>
    <x v="2"/>
    <n v="0"/>
    <n v="80"/>
    <n v="40"/>
    <n v="40"/>
    <n v="161.79509999999999"/>
    <n v="201.79509999999999"/>
    <n v="201.79509999999999"/>
    <s v="Mon"/>
    <s v="Mon"/>
    <x v="73"/>
    <n v="1"/>
  </r>
  <r>
    <s v="A01077"/>
    <x v="0"/>
    <x v="5"/>
    <x v="0"/>
    <x v="0"/>
    <x v="220"/>
    <m/>
    <x v="0"/>
    <x v="0"/>
    <m/>
    <m/>
    <n v="61.237400000000001"/>
    <x v="2"/>
    <s v=""/>
    <n v="140"/>
    <n v="0"/>
    <n v="0"/>
    <n v="61.237400000000001"/>
    <n v="61.237400000000001"/>
    <n v="61.237400000000001"/>
    <s v="Mon"/>
    <s v="Sat"/>
    <x v="141"/>
    <n v="0"/>
  </r>
  <r>
    <s v="A01078"/>
    <x v="4"/>
    <x v="0"/>
    <x v="1"/>
    <x v="0"/>
    <x v="220"/>
    <m/>
    <x v="0"/>
    <x v="0"/>
    <m/>
    <m/>
    <n v="440.03"/>
    <x v="2"/>
    <s v=""/>
    <n v="140"/>
    <n v="0"/>
    <n v="0"/>
    <n v="440.03"/>
    <n v="440.03"/>
    <n v="440.03"/>
    <s v="Mon"/>
    <s v="Sat"/>
    <x v="141"/>
    <n v="0"/>
  </r>
  <r>
    <s v="A01079"/>
    <x v="4"/>
    <x v="0"/>
    <x v="3"/>
    <x v="0"/>
    <x v="220"/>
    <m/>
    <x v="0"/>
    <x v="0"/>
    <m/>
    <m/>
    <n v="351"/>
    <x v="0"/>
    <s v=""/>
    <n v="140"/>
    <n v="0"/>
    <n v="0"/>
    <n v="351"/>
    <n v="351"/>
    <n v="351"/>
    <s v="Mon"/>
    <s v="Sat"/>
    <x v="141"/>
    <n v="0"/>
  </r>
  <r>
    <s v="A01080"/>
    <x v="2"/>
    <x v="0"/>
    <x v="1"/>
    <x v="0"/>
    <x v="220"/>
    <m/>
    <x v="0"/>
    <x v="0"/>
    <m/>
    <m/>
    <n v="519.01"/>
    <x v="2"/>
    <s v=""/>
    <n v="140"/>
    <n v="0"/>
    <n v="0"/>
    <n v="519.01"/>
    <n v="519.01"/>
    <n v="519.01"/>
    <s v="Mon"/>
    <s v="Sat"/>
    <x v="141"/>
    <n v="0"/>
  </r>
  <r>
    <s v="A01081"/>
    <x v="5"/>
    <x v="3"/>
    <x v="0"/>
    <x v="0"/>
    <x v="220"/>
    <m/>
    <x v="0"/>
    <x v="0"/>
    <m/>
    <m/>
    <n v="138.08170000000001"/>
    <x v="2"/>
    <s v=""/>
    <n v="140"/>
    <n v="0"/>
    <n v="0"/>
    <n v="138.08170000000001"/>
    <n v="138.08170000000001"/>
    <n v="138.08170000000001"/>
    <s v="Mon"/>
    <s v="Sat"/>
    <x v="141"/>
    <n v="0"/>
  </r>
  <r>
    <s v="A01082"/>
    <x v="0"/>
    <x v="5"/>
    <x v="1"/>
    <x v="0"/>
    <x v="220"/>
    <m/>
    <x v="0"/>
    <x v="0"/>
    <m/>
    <m/>
    <n v="1073.46"/>
    <x v="0"/>
    <s v=""/>
    <n v="140"/>
    <n v="0"/>
    <n v="0"/>
    <n v="1073.46"/>
    <n v="1073.46"/>
    <n v="1073.46"/>
    <s v="Mon"/>
    <s v="Sat"/>
    <x v="141"/>
    <n v="0"/>
  </r>
  <r>
    <s v="A01083"/>
    <x v="0"/>
    <x v="5"/>
    <x v="1"/>
    <x v="0"/>
    <x v="220"/>
    <m/>
    <x v="0"/>
    <x v="0"/>
    <m/>
    <m/>
    <n v="48.489800000000002"/>
    <x v="0"/>
    <s v=""/>
    <n v="140"/>
    <n v="0"/>
    <n v="0"/>
    <n v="48.489800000000002"/>
    <n v="48.489800000000002"/>
    <n v="48.489800000000002"/>
    <s v="Mon"/>
    <s v="Sat"/>
    <x v="141"/>
    <n v="0"/>
  </r>
  <r>
    <s v="A01084"/>
    <x v="4"/>
    <x v="0"/>
    <x v="1"/>
    <x v="0"/>
    <x v="220"/>
    <m/>
    <x v="1"/>
    <x v="0"/>
    <m/>
    <m/>
    <n v="45.237400000000001"/>
    <x v="0"/>
    <s v=""/>
    <n v="80"/>
    <n v="0"/>
    <n v="0"/>
    <n v="45.237400000000001"/>
    <n v="45.237400000000001"/>
    <n v="45.237400000000001"/>
    <s v="Mon"/>
    <s v="Sat"/>
    <x v="141"/>
    <n v="0"/>
  </r>
  <r>
    <s v="A01085"/>
    <x v="0"/>
    <x v="5"/>
    <x v="0"/>
    <x v="0"/>
    <x v="220"/>
    <m/>
    <x v="1"/>
    <x v="0"/>
    <m/>
    <m/>
    <n v="288.42"/>
    <x v="2"/>
    <s v=""/>
    <n v="80"/>
    <n v="0"/>
    <n v="0"/>
    <n v="288.42"/>
    <n v="288.42"/>
    <n v="288.42"/>
    <s v="Mon"/>
    <s v="Sat"/>
    <x v="141"/>
    <n v="0"/>
  </r>
  <r>
    <s v="A01086"/>
    <x v="2"/>
    <x v="3"/>
    <x v="1"/>
    <x v="0"/>
    <x v="221"/>
    <m/>
    <x v="1"/>
    <x v="0"/>
    <m/>
    <m/>
    <n v="38.496899999999997"/>
    <x v="0"/>
    <s v=""/>
    <n v="80"/>
    <n v="0"/>
    <n v="0"/>
    <n v="38.496899999999997"/>
    <n v="38.496899999999997"/>
    <n v="38.496899999999997"/>
    <s v="Tue"/>
    <s v="Sat"/>
    <x v="142"/>
    <n v="0"/>
  </r>
  <r>
    <s v="A01087"/>
    <x v="1"/>
    <x v="3"/>
    <x v="2"/>
    <x v="0"/>
    <x v="221"/>
    <m/>
    <x v="1"/>
    <x v="0"/>
    <m/>
    <m/>
    <n v="107.99550000000001"/>
    <x v="0"/>
    <s v=""/>
    <n v="80"/>
    <n v="0"/>
    <n v="0"/>
    <n v="107.99550000000001"/>
    <n v="107.99550000000001"/>
    <n v="107.99550000000001"/>
    <s v="Tue"/>
    <s v="Sat"/>
    <x v="142"/>
    <n v="0"/>
  </r>
  <r>
    <s v="A01088"/>
    <x v="0"/>
    <x v="5"/>
    <x v="0"/>
    <x v="0"/>
    <x v="221"/>
    <m/>
    <x v="0"/>
    <x v="0"/>
    <m/>
    <m/>
    <n v="142.85319999999999"/>
    <x v="0"/>
    <s v=""/>
    <n v="140"/>
    <n v="0"/>
    <n v="0"/>
    <n v="142.85319999999999"/>
    <n v="142.85319999999999"/>
    <n v="142.85319999999999"/>
    <s v="Tue"/>
    <s v="Sat"/>
    <x v="142"/>
    <n v="0"/>
  </r>
  <r>
    <s v="A01089"/>
    <x v="2"/>
    <x v="2"/>
    <x v="0"/>
    <x v="0"/>
    <x v="222"/>
    <m/>
    <x v="1"/>
    <x v="0"/>
    <m/>
    <m/>
    <n v="85.942099999999996"/>
    <x v="0"/>
    <s v=""/>
    <n v="80"/>
    <n v="0"/>
    <n v="0"/>
    <n v="85.942099999999996"/>
    <n v="85.942099999999996"/>
    <n v="85.942099999999996"/>
    <s v="Wed"/>
    <s v="Sat"/>
    <x v="143"/>
    <n v="0"/>
  </r>
  <r>
    <s v="A01090"/>
    <x v="0"/>
    <x v="5"/>
    <x v="1"/>
    <x v="0"/>
    <x v="222"/>
    <m/>
    <x v="0"/>
    <x v="0"/>
    <m/>
    <m/>
    <n v="21.33"/>
    <x v="0"/>
    <s v=""/>
    <n v="140"/>
    <n v="0"/>
    <n v="0"/>
    <n v="21.33"/>
    <n v="21.33"/>
    <n v="21.33"/>
    <s v="Wed"/>
    <s v="Sat"/>
    <x v="143"/>
    <n v="0"/>
  </r>
  <r>
    <s v="A01091"/>
    <x v="3"/>
    <x v="2"/>
    <x v="1"/>
    <x v="0"/>
    <x v="222"/>
    <m/>
    <x v="0"/>
    <x v="0"/>
    <m/>
    <m/>
    <n v="602.66"/>
    <x v="2"/>
    <s v=""/>
    <n v="140"/>
    <n v="0"/>
    <n v="0"/>
    <n v="602.66"/>
    <n v="602.66"/>
    <n v="602.66"/>
    <s v="Wed"/>
    <s v="Sat"/>
    <x v="143"/>
    <n v="0"/>
  </r>
  <r>
    <s v="A01092"/>
    <x v="3"/>
    <x v="2"/>
    <x v="0"/>
    <x v="1"/>
    <x v="223"/>
    <m/>
    <x v="0"/>
    <x v="0"/>
    <m/>
    <m/>
    <n v="66.8857"/>
    <x v="2"/>
    <s v=""/>
    <n v="140"/>
    <n v="0"/>
    <n v="0"/>
    <n v="66.8857"/>
    <n v="66.8857"/>
    <n v="66.8857"/>
    <s v="Thu"/>
    <s v="Sat"/>
    <x v="144"/>
    <n v="0"/>
  </r>
  <r>
    <s v="A01093"/>
    <x v="3"/>
    <x v="0"/>
    <x v="3"/>
    <x v="0"/>
    <x v="223"/>
    <m/>
    <x v="1"/>
    <x v="0"/>
    <m/>
    <m/>
    <n v="472.54539999999997"/>
    <x v="0"/>
    <s v=""/>
    <n v="80"/>
    <n v="0"/>
    <n v="0"/>
    <n v="472.54539999999997"/>
    <n v="472.54539999999997"/>
    <n v="472.54539999999997"/>
    <s v="Thu"/>
    <s v="Sat"/>
    <x v="144"/>
    <n v="0"/>
  </r>
  <r>
    <s v="A01094"/>
    <x v="5"/>
    <x v="2"/>
    <x v="0"/>
    <x v="0"/>
    <x v="223"/>
    <m/>
    <x v="1"/>
    <x v="0"/>
    <m/>
    <m/>
    <n v="147.69890000000001"/>
    <x v="2"/>
    <s v=""/>
    <n v="80"/>
    <n v="0"/>
    <n v="0"/>
    <n v="147.69890000000001"/>
    <n v="147.69890000000001"/>
    <n v="147.69890000000001"/>
    <s v="Thu"/>
    <s v="Sat"/>
    <x v="144"/>
    <n v="0"/>
  </r>
  <r>
    <s v="A01095"/>
    <x v="5"/>
    <x v="3"/>
    <x v="0"/>
    <x v="0"/>
    <x v="223"/>
    <m/>
    <x v="0"/>
    <x v="0"/>
    <m/>
    <m/>
    <n v="237.21"/>
    <x v="2"/>
    <s v=""/>
    <n v="140"/>
    <n v="0"/>
    <n v="0"/>
    <n v="237.21"/>
    <n v="237.21"/>
    <n v="237.21"/>
    <s v="Thu"/>
    <s v="Sat"/>
    <x v="144"/>
    <n v="0"/>
  </r>
  <r>
    <s v="A01096"/>
    <x v="3"/>
    <x v="2"/>
    <x v="3"/>
    <x v="0"/>
    <x v="223"/>
    <m/>
    <x v="1"/>
    <x v="0"/>
    <m/>
    <m/>
    <n v="128.8115"/>
    <x v="2"/>
    <s v=""/>
    <n v="80"/>
    <n v="0"/>
    <n v="0"/>
    <n v="128.8115"/>
    <n v="128.8115"/>
    <n v="128.8115"/>
    <s v="Thu"/>
    <s v="Sat"/>
    <x v="144"/>
    <n v="0"/>
  </r>
  <r>
    <s v="A01097"/>
    <x v="2"/>
    <x v="2"/>
    <x v="0"/>
    <x v="0"/>
    <x v="224"/>
    <m/>
    <x v="1"/>
    <x v="0"/>
    <m/>
    <m/>
    <n v="84.886200000000002"/>
    <x v="2"/>
    <s v=""/>
    <n v="80"/>
    <n v="0"/>
    <n v="0"/>
    <n v="84.886200000000002"/>
    <n v="84.886200000000002"/>
    <n v="84.886200000000002"/>
    <s v="Fri"/>
    <s v="Sat"/>
    <x v="145"/>
    <n v="0"/>
  </r>
  <r>
    <s v="A01098"/>
    <x v="8"/>
    <x v="5"/>
    <x v="2"/>
    <x v="0"/>
    <x v="225"/>
    <m/>
    <x v="1"/>
    <x v="0"/>
    <m/>
    <m/>
    <n v="122.31950000000001"/>
    <x v="0"/>
    <s v=""/>
    <n v="80"/>
    <n v="0"/>
    <n v="0"/>
    <n v="122.31950000000001"/>
    <n v="122.31950000000001"/>
    <n v="122.31950000000001"/>
    <s v="Sat"/>
    <s v="Sat"/>
    <x v="146"/>
    <n v="0"/>
  </r>
  <r>
    <s v="A01100"/>
    <x v="8"/>
    <x v="5"/>
    <x v="0"/>
    <x v="0"/>
    <x v="226"/>
    <m/>
    <x v="0"/>
    <x v="0"/>
    <m/>
    <m/>
    <n v="210.4494"/>
    <x v="2"/>
    <s v=""/>
    <n v="140"/>
    <n v="0"/>
    <n v="0"/>
    <n v="210.4494"/>
    <n v="210.4494"/>
    <n v="210.4494"/>
    <s v="Thu"/>
    <s v="Sat"/>
    <x v="147"/>
    <n v="0"/>
  </r>
  <r>
    <m/>
    <x v="9"/>
    <x v="6"/>
    <x v="5"/>
    <x v="0"/>
    <x v="227"/>
    <m/>
    <x v="3"/>
    <x v="0"/>
    <m/>
    <m/>
    <m/>
    <x v="5"/>
    <m/>
    <m/>
    <m/>
    <m/>
    <m/>
    <m/>
    <m/>
    <m/>
    <m/>
    <x v="148"/>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m/>
    <n v="44075"/>
    <n v="44089"/>
    <n v="2"/>
    <m/>
    <m/>
    <x v="0"/>
  </r>
  <r>
    <x v="0"/>
    <m/>
    <n v="44075"/>
    <n v="44078"/>
    <n v="1"/>
    <m/>
    <m/>
    <x v="0"/>
  </r>
  <r>
    <x v="0"/>
    <m/>
    <n v="44075"/>
    <n v="44091"/>
    <n v="1"/>
    <m/>
    <m/>
    <x v="1"/>
  </r>
  <r>
    <x v="0"/>
    <m/>
    <n v="44075"/>
    <n v="44091"/>
    <n v="1"/>
    <m/>
    <m/>
    <x v="1"/>
  </r>
  <r>
    <x v="1"/>
    <s v="Yes"/>
    <n v="44075"/>
    <n v="44091"/>
    <n v="1"/>
    <m/>
    <m/>
    <x v="1"/>
  </r>
  <r>
    <x v="0"/>
    <m/>
    <n v="44075"/>
    <n v="44089"/>
    <n v="1"/>
    <m/>
    <m/>
    <x v="1"/>
  </r>
  <r>
    <x v="0"/>
    <m/>
    <n v="44076"/>
    <n v="44090"/>
    <n v="2"/>
    <m/>
    <m/>
    <x v="1"/>
  </r>
  <r>
    <x v="0"/>
    <m/>
    <n v="44076"/>
    <n v="44106"/>
    <n v="1"/>
    <m/>
    <m/>
    <x v="2"/>
  </r>
  <r>
    <x v="0"/>
    <m/>
    <n v="44076"/>
    <n v="44105"/>
    <n v="1"/>
    <m/>
    <m/>
    <x v="1"/>
  </r>
  <r>
    <x v="1"/>
    <s v="Yes"/>
    <n v="44076"/>
    <n v="44110"/>
    <n v="1"/>
    <m/>
    <m/>
    <x v="3"/>
  </r>
  <r>
    <x v="0"/>
    <m/>
    <n v="44076"/>
    <n v="44173"/>
    <n v="2"/>
    <m/>
    <m/>
    <x v="4"/>
  </r>
  <r>
    <x v="1"/>
    <s v="Yes"/>
    <n v="44077"/>
    <n v="44097"/>
    <n v="1"/>
    <m/>
    <m/>
    <x v="1"/>
  </r>
  <r>
    <x v="0"/>
    <m/>
    <n v="44078"/>
    <n v="44104"/>
    <n v="1"/>
    <m/>
    <m/>
    <x v="0"/>
  </r>
  <r>
    <x v="0"/>
    <m/>
    <n v="44078"/>
    <n v="44128"/>
    <n v="2"/>
    <m/>
    <m/>
    <x v="3"/>
  </r>
  <r>
    <x v="1"/>
    <s v="Yes"/>
    <n v="44078"/>
    <n v="44145"/>
    <n v="1"/>
    <m/>
    <m/>
    <x v="2"/>
  </r>
  <r>
    <x v="0"/>
    <m/>
    <n v="44079"/>
    <n v="44095"/>
    <n v="1"/>
    <m/>
    <m/>
    <x v="1"/>
  </r>
  <r>
    <x v="0"/>
    <m/>
    <n v="44079"/>
    <n v="44096"/>
    <n v="1"/>
    <m/>
    <m/>
    <x v="3"/>
  </r>
  <r>
    <x v="0"/>
    <m/>
    <n v="44081"/>
    <n v="44084"/>
    <n v="2"/>
    <m/>
    <m/>
    <x v="1"/>
  </r>
  <r>
    <x v="0"/>
    <m/>
    <n v="44082"/>
    <n v="44089"/>
    <n v="2"/>
    <m/>
    <m/>
    <x v="0"/>
  </r>
  <r>
    <x v="0"/>
    <m/>
    <n v="44082"/>
    <n v="44091"/>
    <n v="2"/>
    <m/>
    <m/>
    <x v="0"/>
  </r>
  <r>
    <x v="0"/>
    <m/>
    <n v="44082"/>
    <n v="44095"/>
    <n v="1"/>
    <m/>
    <m/>
    <x v="5"/>
  </r>
  <r>
    <x v="0"/>
    <m/>
    <n v="44082"/>
    <n v="44096"/>
    <n v="1"/>
    <m/>
    <m/>
    <x v="5"/>
  </r>
  <r>
    <x v="0"/>
    <m/>
    <n v="44082"/>
    <n v="44132"/>
    <n v="1"/>
    <m/>
    <m/>
    <x v="2"/>
  </r>
  <r>
    <x v="0"/>
    <m/>
    <n v="44082"/>
    <n v="44152"/>
    <n v="1"/>
    <m/>
    <m/>
    <x v="0"/>
  </r>
  <r>
    <x v="1"/>
    <s v="Yes"/>
    <n v="44083"/>
    <n v="44098"/>
    <n v="2"/>
    <m/>
    <m/>
    <x v="0"/>
  </r>
  <r>
    <x v="0"/>
    <m/>
    <n v="44083"/>
    <n v="44103"/>
    <n v="1"/>
    <m/>
    <m/>
    <x v="0"/>
  </r>
  <r>
    <x v="1"/>
    <s v="Yes"/>
    <n v="44083"/>
    <n v="44103"/>
    <n v="1"/>
    <m/>
    <m/>
    <x v="1"/>
  </r>
  <r>
    <x v="0"/>
    <m/>
    <n v="44083"/>
    <n v="44103"/>
    <n v="1"/>
    <m/>
    <m/>
    <x v="1"/>
  </r>
  <r>
    <x v="0"/>
    <m/>
    <n v="44084"/>
    <n v="44102"/>
    <n v="1"/>
    <m/>
    <m/>
    <x v="0"/>
  </r>
  <r>
    <x v="0"/>
    <m/>
    <n v="44085"/>
    <n v="44088"/>
    <n v="1"/>
    <m/>
    <m/>
    <x v="1"/>
  </r>
  <r>
    <x v="0"/>
    <m/>
    <n v="44085"/>
    <n v="44089"/>
    <n v="2"/>
    <m/>
    <m/>
    <x v="0"/>
  </r>
  <r>
    <x v="0"/>
    <m/>
    <n v="44085"/>
    <n v="44097"/>
    <n v="2"/>
    <m/>
    <m/>
    <x v="1"/>
  </r>
  <r>
    <x v="0"/>
    <m/>
    <n v="44085"/>
    <n v="44100"/>
    <n v="2"/>
    <m/>
    <m/>
    <x v="0"/>
  </r>
  <r>
    <x v="0"/>
    <m/>
    <n v="44085"/>
    <n v="44110"/>
    <n v="1"/>
    <m/>
    <m/>
    <x v="1"/>
  </r>
  <r>
    <x v="0"/>
    <m/>
    <n v="44086"/>
    <n v="44102"/>
    <n v="1"/>
    <m/>
    <m/>
    <x v="6"/>
  </r>
  <r>
    <x v="0"/>
    <m/>
    <n v="44088"/>
    <n v="44098"/>
    <n v="2"/>
    <m/>
    <m/>
    <x v="1"/>
  </r>
  <r>
    <x v="0"/>
    <m/>
    <n v="44088"/>
    <n v="44102"/>
    <n v="1"/>
    <m/>
    <m/>
    <x v="3"/>
  </r>
  <r>
    <x v="1"/>
    <s v="Yes"/>
    <n v="44088"/>
    <n v="44109"/>
    <n v="1"/>
    <m/>
    <m/>
    <x v="0"/>
  </r>
  <r>
    <x v="1"/>
    <s v="Yes"/>
    <n v="44088"/>
    <n v="44111"/>
    <n v="1"/>
    <m/>
    <m/>
    <x v="1"/>
  </r>
  <r>
    <x v="0"/>
    <m/>
    <n v="44088"/>
    <n v="44158"/>
    <n v="1"/>
    <m/>
    <m/>
    <x v="5"/>
  </r>
  <r>
    <x v="0"/>
    <m/>
    <n v="44089"/>
    <n v="44111"/>
    <n v="2"/>
    <m/>
    <m/>
    <x v="0"/>
  </r>
  <r>
    <x v="0"/>
    <m/>
    <n v="44090"/>
    <n v="44102"/>
    <n v="1"/>
    <m/>
    <m/>
    <x v="6"/>
  </r>
  <r>
    <x v="1"/>
    <s v="Yes"/>
    <n v="44090"/>
    <n v="44102"/>
    <n v="1"/>
    <m/>
    <m/>
    <x v="1"/>
  </r>
  <r>
    <x v="0"/>
    <m/>
    <n v="44090"/>
    <n v="44105"/>
    <n v="2"/>
    <m/>
    <m/>
    <x v="2"/>
  </r>
  <r>
    <x v="0"/>
    <m/>
    <n v="44090"/>
    <n v="44109"/>
    <n v="2"/>
    <m/>
    <m/>
    <x v="0"/>
  </r>
  <r>
    <x v="0"/>
    <m/>
    <n v="44091"/>
    <n v="44110"/>
    <n v="1"/>
    <m/>
    <m/>
    <x v="1"/>
  </r>
  <r>
    <x v="0"/>
    <m/>
    <n v="44091"/>
    <n v="44116"/>
    <n v="2"/>
    <m/>
    <m/>
    <x v="6"/>
  </r>
  <r>
    <x v="0"/>
    <m/>
    <n v="44091"/>
    <n v="44116"/>
    <n v="2"/>
    <m/>
    <m/>
    <x v="2"/>
  </r>
  <r>
    <x v="0"/>
    <m/>
    <n v="44091"/>
    <n v="44152"/>
    <n v="1"/>
    <m/>
    <m/>
    <x v="1"/>
  </r>
  <r>
    <x v="0"/>
    <m/>
    <n v="44095"/>
    <n v="44102"/>
    <n v="1"/>
    <m/>
    <m/>
    <x v="0"/>
  </r>
  <r>
    <x v="0"/>
    <m/>
    <n v="44095"/>
    <n v="44123"/>
    <n v="1"/>
    <m/>
    <m/>
    <x v="1"/>
  </r>
  <r>
    <x v="1"/>
    <s v="Yes"/>
    <n v="44095"/>
    <n v="44139"/>
    <n v="1"/>
    <m/>
    <m/>
    <x v="2"/>
  </r>
  <r>
    <x v="0"/>
    <m/>
    <n v="44095"/>
    <n v="44160"/>
    <n v="1"/>
    <m/>
    <m/>
    <x v="0"/>
  </r>
  <r>
    <x v="0"/>
    <m/>
    <n v="44096"/>
    <n v="44105"/>
    <n v="1"/>
    <m/>
    <m/>
    <x v="1"/>
  </r>
  <r>
    <x v="0"/>
    <m/>
    <n v="44097"/>
    <n v="44111"/>
    <n v="1"/>
    <m/>
    <m/>
    <x v="6"/>
  </r>
  <r>
    <x v="0"/>
    <m/>
    <n v="44097"/>
    <n v="44119"/>
    <n v="1"/>
    <m/>
    <m/>
    <x v="3"/>
  </r>
  <r>
    <x v="0"/>
    <m/>
    <n v="44097"/>
    <n v="44128"/>
    <n v="1"/>
    <m/>
    <m/>
    <x v="0"/>
  </r>
  <r>
    <x v="0"/>
    <m/>
    <n v="44097"/>
    <n v="44132"/>
    <n v="2"/>
    <m/>
    <m/>
    <x v="0"/>
  </r>
  <r>
    <x v="0"/>
    <m/>
    <n v="44098"/>
    <n v="44109"/>
    <n v="2"/>
    <m/>
    <m/>
    <x v="2"/>
  </r>
  <r>
    <x v="0"/>
    <m/>
    <n v="44098"/>
    <n v="44119"/>
    <n v="1"/>
    <m/>
    <m/>
    <x v="1"/>
  </r>
  <r>
    <x v="0"/>
    <m/>
    <n v="44098"/>
    <n v="44140"/>
    <n v="2"/>
    <m/>
    <m/>
    <x v="2"/>
  </r>
  <r>
    <x v="0"/>
    <m/>
    <n v="44098"/>
    <n v="44152"/>
    <n v="2"/>
    <m/>
    <m/>
    <x v="2"/>
  </r>
  <r>
    <x v="0"/>
    <m/>
    <n v="44102"/>
    <n v="44104"/>
    <n v="2"/>
    <m/>
    <m/>
    <x v="0"/>
  </r>
  <r>
    <x v="0"/>
    <m/>
    <n v="44102"/>
    <n v="44111"/>
    <n v="1"/>
    <m/>
    <m/>
    <x v="0"/>
  </r>
  <r>
    <x v="0"/>
    <m/>
    <n v="44102"/>
    <n v="44131"/>
    <n v="2"/>
    <m/>
    <m/>
    <x v="2"/>
  </r>
  <r>
    <x v="0"/>
    <m/>
    <n v="44103"/>
    <n v="44112"/>
    <n v="2"/>
    <m/>
    <m/>
    <x v="0"/>
  </r>
  <r>
    <x v="0"/>
    <m/>
    <n v="44103"/>
    <n v="44125"/>
    <n v="2"/>
    <m/>
    <m/>
    <x v="1"/>
  </r>
  <r>
    <x v="0"/>
    <m/>
    <n v="44103"/>
    <n v="44123"/>
    <n v="1"/>
    <m/>
    <m/>
    <x v="3"/>
  </r>
  <r>
    <x v="0"/>
    <m/>
    <n v="44103"/>
    <n v="44131"/>
    <n v="1"/>
    <m/>
    <m/>
    <x v="0"/>
  </r>
  <r>
    <x v="0"/>
    <m/>
    <n v="44103"/>
    <n v="44159"/>
    <n v="1"/>
    <m/>
    <m/>
    <x v="6"/>
  </r>
  <r>
    <x v="0"/>
    <m/>
    <n v="44103"/>
    <n v="44167"/>
    <n v="1"/>
    <m/>
    <m/>
    <x v="6"/>
  </r>
  <r>
    <x v="1"/>
    <s v="Yes"/>
    <n v="44104"/>
    <n v="44111"/>
    <n v="1"/>
    <m/>
    <m/>
    <x v="1"/>
  </r>
  <r>
    <x v="0"/>
    <m/>
    <n v="44104"/>
    <n v="44123"/>
    <n v="1"/>
    <m/>
    <m/>
    <x v="0"/>
  </r>
  <r>
    <x v="0"/>
    <m/>
    <n v="44104"/>
    <n v="44153"/>
    <n v="2"/>
    <m/>
    <m/>
    <x v="7"/>
  </r>
  <r>
    <x v="0"/>
    <m/>
    <n v="44105"/>
    <n v="44130"/>
    <n v="1"/>
    <m/>
    <m/>
    <x v="1"/>
  </r>
  <r>
    <x v="0"/>
    <m/>
    <n v="44109"/>
    <n v="44117"/>
    <n v="1"/>
    <m/>
    <m/>
    <x v="1"/>
  </r>
  <r>
    <x v="0"/>
    <m/>
    <n v="44109"/>
    <n v="44117"/>
    <n v="1"/>
    <m/>
    <m/>
    <x v="1"/>
  </r>
  <r>
    <x v="0"/>
    <m/>
    <n v="44109"/>
    <n v="44117"/>
    <n v="1"/>
    <m/>
    <m/>
    <x v="0"/>
  </r>
  <r>
    <x v="0"/>
    <m/>
    <n v="44109"/>
    <n v="44128"/>
    <n v="1"/>
    <m/>
    <m/>
    <x v="0"/>
  </r>
  <r>
    <x v="0"/>
    <m/>
    <n v="44109"/>
    <n v="44123"/>
    <n v="1"/>
    <m/>
    <m/>
    <x v="0"/>
  </r>
  <r>
    <x v="0"/>
    <m/>
    <n v="44110"/>
    <n v="44123"/>
    <n v="1"/>
    <m/>
    <m/>
    <x v="1"/>
  </r>
  <r>
    <x v="0"/>
    <m/>
    <n v="44110"/>
    <n v="44127"/>
    <n v="2"/>
    <m/>
    <m/>
    <x v="2"/>
  </r>
  <r>
    <x v="0"/>
    <m/>
    <n v="44110"/>
    <n v="44130"/>
    <n v="1"/>
    <m/>
    <m/>
    <x v="1"/>
  </r>
  <r>
    <x v="0"/>
    <m/>
    <n v="44111"/>
    <n v="44123"/>
    <n v="2"/>
    <m/>
    <s v="Yes"/>
    <x v="1"/>
  </r>
  <r>
    <x v="0"/>
    <m/>
    <n v="44111"/>
    <n v="44123"/>
    <n v="2"/>
    <m/>
    <m/>
    <x v="0"/>
  </r>
  <r>
    <x v="0"/>
    <m/>
    <n v="44111"/>
    <n v="44124"/>
    <n v="1"/>
    <m/>
    <m/>
    <x v="6"/>
  </r>
  <r>
    <x v="0"/>
    <m/>
    <n v="44112"/>
    <n v="44124"/>
    <n v="1"/>
    <m/>
    <m/>
    <x v="1"/>
  </r>
  <r>
    <x v="0"/>
    <m/>
    <n v="44112"/>
    <n v="44142"/>
    <n v="1"/>
    <m/>
    <m/>
    <x v="2"/>
  </r>
  <r>
    <x v="0"/>
    <m/>
    <n v="44112"/>
    <n v="44145"/>
    <n v="2"/>
    <m/>
    <m/>
    <x v="3"/>
  </r>
  <r>
    <x v="0"/>
    <m/>
    <n v="44112"/>
    <n v="44153"/>
    <n v="1"/>
    <m/>
    <m/>
    <x v="0"/>
  </r>
  <r>
    <x v="0"/>
    <m/>
    <n v="44112"/>
    <n v="44165"/>
    <n v="1"/>
    <m/>
    <m/>
    <x v="0"/>
  </r>
  <r>
    <x v="0"/>
    <m/>
    <n v="44112"/>
    <n v="44166"/>
    <n v="2"/>
    <m/>
    <m/>
    <x v="4"/>
  </r>
  <r>
    <x v="0"/>
    <m/>
    <n v="44116"/>
    <n v="44130"/>
    <n v="2"/>
    <m/>
    <m/>
    <x v="6"/>
  </r>
  <r>
    <x v="0"/>
    <m/>
    <n v="44116"/>
    <n v="44139"/>
    <n v="1"/>
    <m/>
    <m/>
    <x v="0"/>
  </r>
  <r>
    <x v="0"/>
    <m/>
    <n v="44116"/>
    <n v="44140"/>
    <n v="2"/>
    <m/>
    <m/>
    <x v="6"/>
  </r>
  <r>
    <x v="0"/>
    <m/>
    <n v="44116"/>
    <n v="44153"/>
    <n v="1"/>
    <m/>
    <m/>
    <x v="0"/>
  </r>
  <r>
    <x v="1"/>
    <s v="Yes"/>
    <n v="44116"/>
    <n v="44154"/>
    <n v="1"/>
    <m/>
    <m/>
    <x v="0"/>
  </r>
  <r>
    <x v="1"/>
    <s v="Yes"/>
    <n v="44117"/>
    <n v="44131"/>
    <n v="1"/>
    <m/>
    <m/>
    <x v="0"/>
  </r>
  <r>
    <x v="0"/>
    <m/>
    <n v="44117"/>
    <n v="44131"/>
    <n v="1"/>
    <m/>
    <m/>
    <x v="8"/>
  </r>
  <r>
    <x v="0"/>
    <m/>
    <n v="44118"/>
    <n v="44123"/>
    <n v="2"/>
    <m/>
    <m/>
    <x v="0"/>
  </r>
  <r>
    <x v="0"/>
    <m/>
    <n v="44118"/>
    <n v="44131"/>
    <n v="1"/>
    <m/>
    <m/>
    <x v="1"/>
  </r>
  <r>
    <x v="0"/>
    <m/>
    <n v="44118"/>
    <n v="44131"/>
    <n v="1"/>
    <m/>
    <m/>
    <x v="6"/>
  </r>
  <r>
    <x v="0"/>
    <m/>
    <n v="44118"/>
    <n v="44138"/>
    <n v="2"/>
    <m/>
    <m/>
    <x v="8"/>
  </r>
  <r>
    <x v="0"/>
    <m/>
    <n v="44118"/>
    <n v="44145"/>
    <n v="1"/>
    <m/>
    <m/>
    <x v="0"/>
  </r>
  <r>
    <x v="0"/>
    <m/>
    <n v="44119"/>
    <n v="44126"/>
    <n v="1"/>
    <m/>
    <m/>
    <x v="2"/>
  </r>
  <r>
    <x v="0"/>
    <m/>
    <n v="44119"/>
    <n v="44132"/>
    <n v="1"/>
    <m/>
    <m/>
    <x v="1"/>
  </r>
  <r>
    <x v="0"/>
    <m/>
    <n v="44119"/>
    <n v="44145"/>
    <n v="1"/>
    <m/>
    <m/>
    <x v="1"/>
  </r>
  <r>
    <x v="0"/>
    <m/>
    <n v="44119"/>
    <n v="44145"/>
    <n v="1"/>
    <m/>
    <m/>
    <x v="0"/>
  </r>
  <r>
    <x v="0"/>
    <m/>
    <n v="44123"/>
    <n v="44140"/>
    <n v="2"/>
    <m/>
    <m/>
    <x v="6"/>
  </r>
  <r>
    <x v="0"/>
    <m/>
    <n v="44123"/>
    <n v="44160"/>
    <n v="1"/>
    <m/>
    <m/>
    <x v="6"/>
  </r>
  <r>
    <x v="0"/>
    <m/>
    <n v="44124"/>
    <n v="44134"/>
    <n v="1"/>
    <m/>
    <m/>
    <x v="1"/>
  </r>
  <r>
    <x v="0"/>
    <m/>
    <n v="44124"/>
    <n v="44159"/>
    <n v="1"/>
    <m/>
    <m/>
    <x v="1"/>
  </r>
  <r>
    <x v="0"/>
    <m/>
    <n v="44125"/>
    <n v="44141"/>
    <n v="1"/>
    <m/>
    <m/>
    <x v="1"/>
  </r>
  <r>
    <x v="1"/>
    <s v="Yes"/>
    <n v="44125"/>
    <n v="44140"/>
    <n v="2"/>
    <m/>
    <m/>
    <x v="1"/>
  </r>
  <r>
    <x v="1"/>
    <s v="Yes"/>
    <n v="44125"/>
    <n v="44145"/>
    <n v="2"/>
    <m/>
    <m/>
    <x v="1"/>
  </r>
  <r>
    <x v="0"/>
    <m/>
    <n v="44125"/>
    <n v="44145"/>
    <n v="1"/>
    <m/>
    <m/>
    <x v="2"/>
  </r>
  <r>
    <x v="0"/>
    <m/>
    <n v="44125"/>
    <n v="44221"/>
    <n v="2"/>
    <m/>
    <m/>
    <x v="9"/>
  </r>
  <r>
    <x v="1"/>
    <s v="Yes"/>
    <n v="44126"/>
    <n v="44133"/>
    <n v="1"/>
    <m/>
    <m/>
    <x v="0"/>
  </r>
  <r>
    <x v="0"/>
    <m/>
    <n v="44128"/>
    <n v="44141"/>
    <n v="2"/>
    <m/>
    <m/>
    <x v="1"/>
  </r>
  <r>
    <x v="0"/>
    <m/>
    <n v="44128"/>
    <n v="44159"/>
    <n v="1"/>
    <m/>
    <m/>
    <x v="0"/>
  </r>
  <r>
    <x v="0"/>
    <m/>
    <n v="44128"/>
    <n v="44179"/>
    <n v="2"/>
    <m/>
    <m/>
    <x v="10"/>
  </r>
  <r>
    <x v="0"/>
    <m/>
    <n v="44130"/>
    <n v="44131"/>
    <n v="1"/>
    <m/>
    <m/>
    <x v="0"/>
  </r>
  <r>
    <x v="0"/>
    <m/>
    <n v="44130"/>
    <n v="44152"/>
    <n v="2"/>
    <m/>
    <m/>
    <x v="6"/>
  </r>
  <r>
    <x v="0"/>
    <m/>
    <n v="44131"/>
    <n v="44152"/>
    <n v="1"/>
    <m/>
    <m/>
    <x v="1"/>
  </r>
  <r>
    <x v="0"/>
    <m/>
    <n v="44131"/>
    <n v="44181"/>
    <n v="1"/>
    <m/>
    <m/>
    <x v="0"/>
  </r>
  <r>
    <x v="0"/>
    <m/>
    <n v="44131"/>
    <n v="44212"/>
    <n v="1"/>
    <m/>
    <m/>
    <x v="0"/>
  </r>
  <r>
    <x v="0"/>
    <m/>
    <n v="44132"/>
    <n v="44165"/>
    <n v="1"/>
    <m/>
    <m/>
    <x v="0"/>
  </r>
  <r>
    <x v="0"/>
    <m/>
    <n v="44132"/>
    <n v="44166"/>
    <n v="3"/>
    <m/>
    <m/>
    <x v="11"/>
  </r>
  <r>
    <x v="0"/>
    <m/>
    <n v="44133"/>
    <n v="44141"/>
    <n v="1"/>
    <m/>
    <m/>
    <x v="1"/>
  </r>
  <r>
    <x v="0"/>
    <m/>
    <n v="44133"/>
    <n v="44153"/>
    <n v="1"/>
    <m/>
    <m/>
    <x v="1"/>
  </r>
  <r>
    <x v="0"/>
    <m/>
    <n v="44137"/>
    <n v="44139"/>
    <n v="2"/>
    <m/>
    <m/>
    <x v="6"/>
  </r>
  <r>
    <x v="0"/>
    <m/>
    <n v="44137"/>
    <n v="44160"/>
    <n v="1"/>
    <m/>
    <m/>
    <x v="0"/>
  </r>
  <r>
    <x v="0"/>
    <m/>
    <n v="44137"/>
    <n v="44172"/>
    <n v="2"/>
    <m/>
    <m/>
    <x v="2"/>
  </r>
  <r>
    <x v="0"/>
    <m/>
    <n v="44137"/>
    <n v="44207"/>
    <n v="2"/>
    <m/>
    <m/>
    <x v="0"/>
  </r>
  <r>
    <x v="0"/>
    <m/>
    <n v="44137"/>
    <n v="44301"/>
    <n v="2"/>
    <m/>
    <m/>
    <x v="5"/>
  </r>
  <r>
    <x v="0"/>
    <m/>
    <n v="44138"/>
    <n v="44165"/>
    <n v="1"/>
    <m/>
    <m/>
    <x v="0"/>
  </r>
  <r>
    <x v="0"/>
    <m/>
    <n v="44138"/>
    <n v="44167"/>
    <n v="1"/>
    <m/>
    <m/>
    <x v="0"/>
  </r>
  <r>
    <x v="0"/>
    <m/>
    <n v="44138"/>
    <n v="44173"/>
    <n v="1"/>
    <m/>
    <m/>
    <x v="2"/>
  </r>
  <r>
    <x v="0"/>
    <m/>
    <n v="44139"/>
    <n v="44144"/>
    <n v="1"/>
    <m/>
    <m/>
    <x v="0"/>
  </r>
  <r>
    <x v="0"/>
    <m/>
    <n v="44139"/>
    <n v="44152"/>
    <n v="1"/>
    <m/>
    <m/>
    <x v="6"/>
  </r>
  <r>
    <x v="0"/>
    <m/>
    <n v="44139"/>
    <n v="44152"/>
    <n v="1"/>
    <m/>
    <m/>
    <x v="1"/>
  </r>
  <r>
    <x v="0"/>
    <m/>
    <n v="44139"/>
    <n v="44159"/>
    <n v="2"/>
    <m/>
    <m/>
    <x v="0"/>
  </r>
  <r>
    <x v="0"/>
    <m/>
    <n v="44139"/>
    <n v="44167"/>
    <n v="1"/>
    <m/>
    <m/>
    <x v="0"/>
  </r>
  <r>
    <x v="0"/>
    <m/>
    <n v="44140"/>
    <n v="44153"/>
    <n v="1"/>
    <m/>
    <m/>
    <x v="6"/>
  </r>
  <r>
    <x v="0"/>
    <m/>
    <n v="44140"/>
    <n v="44160"/>
    <n v="1"/>
    <m/>
    <m/>
    <x v="0"/>
  </r>
  <r>
    <x v="0"/>
    <m/>
    <n v="44142"/>
    <n v="44174"/>
    <n v="2"/>
    <m/>
    <m/>
    <x v="2"/>
  </r>
  <r>
    <x v="0"/>
    <m/>
    <n v="44144"/>
    <n v="44161"/>
    <n v="1"/>
    <m/>
    <m/>
    <x v="12"/>
  </r>
  <r>
    <x v="0"/>
    <m/>
    <n v="44144"/>
    <n v="44258"/>
    <n v="2"/>
    <m/>
    <m/>
    <x v="0"/>
  </r>
  <r>
    <x v="0"/>
    <m/>
    <n v="44145"/>
    <n v="44174"/>
    <n v="1"/>
    <m/>
    <m/>
    <x v="0"/>
  </r>
  <r>
    <x v="0"/>
    <m/>
    <n v="44146"/>
    <n v="44160"/>
    <n v="1"/>
    <m/>
    <m/>
    <x v="1"/>
  </r>
  <r>
    <x v="0"/>
    <m/>
    <n v="44146"/>
    <n v="44168"/>
    <n v="2"/>
    <m/>
    <m/>
    <x v="2"/>
  </r>
  <r>
    <x v="0"/>
    <m/>
    <n v="44146"/>
    <n v="44165"/>
    <n v="1"/>
    <m/>
    <m/>
    <x v="0"/>
  </r>
  <r>
    <x v="1"/>
    <s v="Yes"/>
    <n v="44146"/>
    <n v="44166"/>
    <n v="2"/>
    <m/>
    <m/>
    <x v="0"/>
  </r>
  <r>
    <x v="0"/>
    <m/>
    <n v="44147"/>
    <n v="44154"/>
    <n v="2"/>
    <m/>
    <m/>
    <x v="2"/>
  </r>
  <r>
    <x v="0"/>
    <m/>
    <n v="44147"/>
    <n v="44161"/>
    <n v="1"/>
    <m/>
    <m/>
    <x v="0"/>
  </r>
  <r>
    <x v="0"/>
    <m/>
    <n v="44148"/>
    <n v="44159"/>
    <n v="1"/>
    <m/>
    <m/>
    <x v="0"/>
  </r>
  <r>
    <x v="0"/>
    <m/>
    <n v="44149"/>
    <n v="44170"/>
    <n v="1"/>
    <m/>
    <m/>
    <x v="5"/>
  </r>
  <r>
    <x v="1"/>
    <s v="Yes"/>
    <n v="44149"/>
    <n v="44167"/>
    <n v="1"/>
    <m/>
    <m/>
    <x v="1"/>
  </r>
  <r>
    <x v="0"/>
    <m/>
    <n v="44151"/>
    <n v="44167"/>
    <n v="1"/>
    <m/>
    <m/>
    <x v="0"/>
  </r>
  <r>
    <x v="0"/>
    <m/>
    <n v="44151"/>
    <n v="44168"/>
    <n v="1"/>
    <m/>
    <m/>
    <x v="6"/>
  </r>
  <r>
    <x v="0"/>
    <m/>
    <n v="44152"/>
    <n v="44174"/>
    <n v="2"/>
    <m/>
    <m/>
    <x v="0"/>
  </r>
  <r>
    <x v="1"/>
    <s v="Yes"/>
    <n v="44152"/>
    <n v="44180"/>
    <n v="2"/>
    <m/>
    <m/>
    <x v="0"/>
  </r>
  <r>
    <x v="0"/>
    <m/>
    <n v="44153"/>
    <n v="44165"/>
    <n v="2"/>
    <m/>
    <m/>
    <x v="3"/>
  </r>
  <r>
    <x v="0"/>
    <m/>
    <n v="44153"/>
    <n v="44165"/>
    <n v="1"/>
    <m/>
    <m/>
    <x v="0"/>
  </r>
  <r>
    <x v="0"/>
    <m/>
    <n v="44154"/>
    <n v="44165"/>
    <n v="1"/>
    <m/>
    <m/>
    <x v="0"/>
  </r>
  <r>
    <x v="0"/>
    <m/>
    <n v="44154"/>
    <n v="44168"/>
    <n v="2"/>
    <m/>
    <m/>
    <x v="1"/>
  </r>
  <r>
    <x v="0"/>
    <m/>
    <n v="44154"/>
    <n v="44168"/>
    <n v="1"/>
    <m/>
    <m/>
    <x v="1"/>
  </r>
  <r>
    <x v="0"/>
    <m/>
    <n v="44154"/>
    <n v="44182"/>
    <n v="2"/>
    <m/>
    <m/>
    <x v="0"/>
  </r>
  <r>
    <x v="0"/>
    <m/>
    <n v="44156"/>
    <n v="44165"/>
    <n v="2"/>
    <m/>
    <m/>
    <x v="0"/>
  </r>
  <r>
    <x v="0"/>
    <m/>
    <n v="44158"/>
    <n v="44172"/>
    <n v="1"/>
    <m/>
    <m/>
    <x v="2"/>
  </r>
  <r>
    <x v="0"/>
    <m/>
    <n v="44158"/>
    <n v="44201"/>
    <n v="1"/>
    <m/>
    <m/>
    <x v="10"/>
  </r>
  <r>
    <x v="0"/>
    <m/>
    <n v="44158"/>
    <n v="44203"/>
    <n v="1"/>
    <m/>
    <m/>
    <x v="1"/>
  </r>
  <r>
    <x v="0"/>
    <m/>
    <n v="44158"/>
    <n v="44212"/>
    <n v="1"/>
    <m/>
    <m/>
    <x v="1"/>
  </r>
  <r>
    <x v="0"/>
    <m/>
    <n v="44158"/>
    <n v="44236"/>
    <n v="2"/>
    <m/>
    <m/>
    <x v="0"/>
  </r>
  <r>
    <x v="1"/>
    <s v="Yes"/>
    <n v="44159"/>
    <n v="44161"/>
    <n v="1"/>
    <m/>
    <m/>
    <x v="1"/>
  </r>
  <r>
    <x v="0"/>
    <m/>
    <n v="44159"/>
    <n v="44168"/>
    <n v="1"/>
    <m/>
    <m/>
    <x v="0"/>
  </r>
  <r>
    <x v="0"/>
    <m/>
    <n v="44159"/>
    <n v="44168"/>
    <n v="2"/>
    <m/>
    <m/>
    <x v="2"/>
  </r>
  <r>
    <x v="0"/>
    <m/>
    <n v="44159"/>
    <n v="44172"/>
    <n v="1"/>
    <m/>
    <m/>
    <x v="6"/>
  </r>
  <r>
    <x v="0"/>
    <m/>
    <n v="44159"/>
    <n v="44245"/>
    <n v="1"/>
    <m/>
    <m/>
    <x v="0"/>
  </r>
  <r>
    <x v="1"/>
    <s v="Yes"/>
    <n v="44160"/>
    <n v="44172"/>
    <n v="1"/>
    <m/>
    <m/>
    <x v="0"/>
  </r>
  <r>
    <x v="0"/>
    <m/>
    <n v="44160"/>
    <n v="44200"/>
    <n v="1"/>
    <m/>
    <m/>
    <x v="0"/>
  </r>
  <r>
    <x v="0"/>
    <m/>
    <n v="44160"/>
    <n v="44200"/>
    <n v="1"/>
    <m/>
    <m/>
    <x v="2"/>
  </r>
  <r>
    <x v="0"/>
    <m/>
    <n v="44160"/>
    <n v="44200"/>
    <n v="1"/>
    <m/>
    <m/>
    <x v="1"/>
  </r>
  <r>
    <x v="0"/>
    <m/>
    <n v="44161"/>
    <n v="44167"/>
    <n v="1"/>
    <m/>
    <m/>
    <x v="1"/>
  </r>
  <r>
    <x v="1"/>
    <s v="Yes"/>
    <n v="44161"/>
    <n v="44168"/>
    <n v="1"/>
    <m/>
    <m/>
    <x v="1"/>
  </r>
  <r>
    <x v="0"/>
    <m/>
    <n v="44161"/>
    <n v="44175"/>
    <n v="1"/>
    <m/>
    <m/>
    <x v="0"/>
  </r>
  <r>
    <x v="0"/>
    <m/>
    <n v="44161"/>
    <n v="44207"/>
    <n v="1"/>
    <m/>
    <m/>
    <x v="1"/>
  </r>
  <r>
    <x v="1"/>
    <s v="Yes"/>
    <n v="44161"/>
    <n v="44244"/>
    <n v="1"/>
    <m/>
    <m/>
    <x v="1"/>
  </r>
  <r>
    <x v="0"/>
    <m/>
    <n v="44162"/>
    <n v="44187"/>
    <n v="1"/>
    <m/>
    <m/>
    <x v="6"/>
  </r>
  <r>
    <x v="1"/>
    <s v="Yes"/>
    <n v="44165"/>
    <n v="44173"/>
    <n v="1"/>
    <m/>
    <m/>
    <x v="1"/>
  </r>
  <r>
    <x v="0"/>
    <m/>
    <n v="44165"/>
    <n v="44173"/>
    <n v="1"/>
    <m/>
    <m/>
    <x v="1"/>
  </r>
  <r>
    <x v="0"/>
    <m/>
    <n v="44165"/>
    <n v="44173"/>
    <n v="2"/>
    <m/>
    <m/>
    <x v="11"/>
  </r>
  <r>
    <x v="0"/>
    <m/>
    <n v="44165"/>
    <n v="44182"/>
    <n v="2"/>
    <m/>
    <m/>
    <x v="13"/>
  </r>
  <r>
    <x v="0"/>
    <m/>
    <n v="44165"/>
    <n v="44200"/>
    <n v="1"/>
    <m/>
    <m/>
    <x v="1"/>
  </r>
  <r>
    <x v="0"/>
    <m/>
    <n v="44165"/>
    <n v="44252"/>
    <n v="2"/>
    <m/>
    <m/>
    <x v="0"/>
  </r>
  <r>
    <x v="0"/>
    <m/>
    <n v="44166"/>
    <n v="44207"/>
    <n v="1"/>
    <m/>
    <m/>
    <x v="0"/>
  </r>
  <r>
    <x v="0"/>
    <m/>
    <n v="44166"/>
    <n v="44320"/>
    <n v="2"/>
    <m/>
    <m/>
    <x v="0"/>
  </r>
  <r>
    <x v="0"/>
    <m/>
    <n v="44167"/>
    <n v="44182"/>
    <n v="1"/>
    <m/>
    <m/>
    <x v="0"/>
  </r>
  <r>
    <x v="1"/>
    <s v="Yes"/>
    <n v="44167"/>
    <n v="44180"/>
    <n v="1"/>
    <m/>
    <m/>
    <x v="0"/>
  </r>
  <r>
    <x v="1"/>
    <s v="Yes"/>
    <n v="44167"/>
    <n v="44182"/>
    <n v="1"/>
    <m/>
    <m/>
    <x v="1"/>
  </r>
  <r>
    <x v="0"/>
    <m/>
    <n v="44167"/>
    <n v="44203"/>
    <n v="1"/>
    <m/>
    <m/>
    <x v="1"/>
  </r>
  <r>
    <x v="1"/>
    <s v="Yes"/>
    <n v="44167"/>
    <n v="44223"/>
    <n v="1"/>
    <m/>
    <m/>
    <x v="2"/>
  </r>
  <r>
    <x v="0"/>
    <m/>
    <n v="44167"/>
    <n v="44242"/>
    <n v="2"/>
    <m/>
    <m/>
    <x v="6"/>
  </r>
  <r>
    <x v="0"/>
    <m/>
    <n v="44168"/>
    <n v="44202"/>
    <n v="2"/>
    <m/>
    <m/>
    <x v="0"/>
  </r>
  <r>
    <x v="1"/>
    <s v="Yes"/>
    <n v="44168"/>
    <n v="44221"/>
    <n v="1"/>
    <m/>
    <m/>
    <x v="1"/>
  </r>
  <r>
    <x v="0"/>
    <m/>
    <n v="44170"/>
    <n v="44188"/>
    <n v="1"/>
    <m/>
    <m/>
    <x v="0"/>
  </r>
  <r>
    <x v="0"/>
    <m/>
    <n v="44170"/>
    <n v="44202"/>
    <n v="1"/>
    <m/>
    <m/>
    <x v="1"/>
  </r>
  <r>
    <x v="0"/>
    <m/>
    <n v="44172"/>
    <n v="44201"/>
    <n v="2"/>
    <m/>
    <m/>
    <x v="6"/>
  </r>
  <r>
    <x v="0"/>
    <m/>
    <n v="44172"/>
    <n v="44203"/>
    <n v="1"/>
    <m/>
    <m/>
    <x v="1"/>
  </r>
  <r>
    <x v="0"/>
    <m/>
    <n v="44172"/>
    <n v="44207"/>
    <n v="1"/>
    <m/>
    <m/>
    <x v="0"/>
  </r>
  <r>
    <x v="0"/>
    <m/>
    <n v="44172"/>
    <n v="44208"/>
    <n v="2"/>
    <m/>
    <m/>
    <x v="14"/>
  </r>
  <r>
    <x v="0"/>
    <m/>
    <n v="44173"/>
    <n v="44180"/>
    <n v="2"/>
    <m/>
    <m/>
    <x v="13"/>
  </r>
  <r>
    <x v="0"/>
    <m/>
    <n v="44173"/>
    <n v="44181"/>
    <n v="2"/>
    <m/>
    <m/>
    <x v="3"/>
  </r>
  <r>
    <x v="1"/>
    <s v="Yes"/>
    <n v="44173"/>
    <n v="44239"/>
    <n v="2"/>
    <m/>
    <m/>
    <x v="2"/>
  </r>
  <r>
    <x v="0"/>
    <m/>
    <n v="44174"/>
    <n v="44182"/>
    <n v="1"/>
    <m/>
    <m/>
    <x v="5"/>
  </r>
  <r>
    <x v="0"/>
    <m/>
    <n v="44174"/>
    <n v="44207"/>
    <n v="1"/>
    <m/>
    <m/>
    <x v="1"/>
  </r>
  <r>
    <x v="0"/>
    <m/>
    <n v="44174"/>
    <n v="44208"/>
    <n v="2"/>
    <m/>
    <m/>
    <x v="13"/>
  </r>
  <r>
    <x v="1"/>
    <s v="Yes"/>
    <n v="44175"/>
    <n v="44179"/>
    <n v="1"/>
    <m/>
    <m/>
    <x v="0"/>
  </r>
  <r>
    <x v="0"/>
    <m/>
    <n v="44175"/>
    <n v="44203"/>
    <n v="1"/>
    <m/>
    <m/>
    <x v="1"/>
  </r>
  <r>
    <x v="0"/>
    <m/>
    <n v="44175"/>
    <n v="44203"/>
    <n v="2"/>
    <m/>
    <m/>
    <x v="14"/>
  </r>
  <r>
    <x v="0"/>
    <m/>
    <n v="44175"/>
    <n v="44210"/>
    <n v="1"/>
    <m/>
    <m/>
    <x v="0"/>
  </r>
  <r>
    <x v="0"/>
    <m/>
    <n v="44175"/>
    <n v="44219"/>
    <n v="1"/>
    <m/>
    <m/>
    <x v="7"/>
  </r>
  <r>
    <x v="1"/>
    <s v="Yes"/>
    <n v="44177"/>
    <n v="44224"/>
    <n v="1"/>
    <m/>
    <m/>
    <x v="6"/>
  </r>
  <r>
    <x v="1"/>
    <s v="Yes"/>
    <n v="44179"/>
    <n v="44180"/>
    <n v="1"/>
    <m/>
    <m/>
    <x v="2"/>
  </r>
  <r>
    <x v="0"/>
    <m/>
    <n v="44179"/>
    <n v="44181"/>
    <n v="1"/>
    <m/>
    <m/>
    <x v="0"/>
  </r>
  <r>
    <x v="0"/>
    <m/>
    <n v="44179"/>
    <n v="44200"/>
    <n v="1"/>
    <m/>
    <m/>
    <x v="1"/>
  </r>
  <r>
    <x v="0"/>
    <m/>
    <n v="44179"/>
    <n v="44200"/>
    <n v="1"/>
    <m/>
    <m/>
    <x v="0"/>
  </r>
  <r>
    <x v="0"/>
    <m/>
    <n v="44179"/>
    <n v="44209"/>
    <n v="2"/>
    <m/>
    <m/>
    <x v="15"/>
  </r>
  <r>
    <x v="0"/>
    <m/>
    <n v="44179"/>
    <n v="44215"/>
    <n v="1"/>
    <m/>
    <m/>
    <x v="0"/>
  </r>
  <r>
    <x v="0"/>
    <m/>
    <n v="44179"/>
    <n v="44320"/>
    <n v="1"/>
    <m/>
    <m/>
    <x v="16"/>
  </r>
  <r>
    <x v="0"/>
    <m/>
    <n v="44180"/>
    <n v="44209"/>
    <n v="1"/>
    <m/>
    <m/>
    <x v="2"/>
  </r>
  <r>
    <x v="0"/>
    <m/>
    <n v="44180"/>
    <n v="44221"/>
    <n v="2"/>
    <m/>
    <m/>
    <x v="2"/>
  </r>
  <r>
    <x v="0"/>
    <m/>
    <n v="44181"/>
    <n v="44188"/>
    <n v="1"/>
    <m/>
    <m/>
    <x v="6"/>
  </r>
  <r>
    <x v="0"/>
    <m/>
    <n v="44181"/>
    <n v="44210"/>
    <n v="1"/>
    <m/>
    <m/>
    <x v="1"/>
  </r>
  <r>
    <x v="0"/>
    <m/>
    <n v="44181"/>
    <n v="44228"/>
    <n v="2"/>
    <m/>
    <m/>
    <x v="0"/>
  </r>
  <r>
    <x v="0"/>
    <m/>
    <n v="44186"/>
    <n v="44222"/>
    <n v="2"/>
    <m/>
    <m/>
    <x v="6"/>
  </r>
  <r>
    <x v="1"/>
    <s v="Yes"/>
    <n v="44200"/>
    <n v="44207"/>
    <n v="1"/>
    <m/>
    <m/>
    <x v="1"/>
  </r>
  <r>
    <x v="0"/>
    <m/>
    <n v="44200"/>
    <n v="44209"/>
    <n v="1"/>
    <m/>
    <m/>
    <x v="0"/>
  </r>
  <r>
    <x v="0"/>
    <m/>
    <n v="44200"/>
    <n v="44209"/>
    <n v="1"/>
    <m/>
    <m/>
    <x v="1"/>
  </r>
  <r>
    <x v="0"/>
    <m/>
    <n v="44200"/>
    <n v="44210"/>
    <n v="2"/>
    <m/>
    <m/>
    <x v="1"/>
  </r>
  <r>
    <x v="0"/>
    <m/>
    <n v="44200"/>
    <n v="44210"/>
    <n v="2"/>
    <m/>
    <m/>
    <x v="0"/>
  </r>
  <r>
    <x v="0"/>
    <m/>
    <n v="44200"/>
    <n v="44210"/>
    <n v="1"/>
    <m/>
    <m/>
    <x v="1"/>
  </r>
  <r>
    <x v="0"/>
    <m/>
    <n v="44200"/>
    <n v="44217"/>
    <n v="1"/>
    <m/>
    <m/>
    <x v="1"/>
  </r>
  <r>
    <x v="0"/>
    <m/>
    <n v="44200"/>
    <n v="44238"/>
    <n v="1"/>
    <m/>
    <m/>
    <x v="2"/>
  </r>
  <r>
    <x v="0"/>
    <m/>
    <n v="44201"/>
    <n v="44210"/>
    <n v="1"/>
    <m/>
    <m/>
    <x v="1"/>
  </r>
  <r>
    <x v="0"/>
    <m/>
    <n v="44201"/>
    <n v="44221"/>
    <n v="1"/>
    <m/>
    <m/>
    <x v="14"/>
  </r>
  <r>
    <x v="0"/>
    <m/>
    <n v="44201"/>
    <n v="44226"/>
    <n v="1"/>
    <m/>
    <m/>
    <x v="1"/>
  </r>
  <r>
    <x v="0"/>
    <m/>
    <n v="44201"/>
    <n v="44229"/>
    <n v="2"/>
    <m/>
    <m/>
    <x v="2"/>
  </r>
  <r>
    <x v="0"/>
    <m/>
    <n v="44201"/>
    <n v="44229"/>
    <n v="1"/>
    <m/>
    <m/>
    <x v="10"/>
  </r>
  <r>
    <x v="0"/>
    <m/>
    <n v="44201"/>
    <n v="44320"/>
    <n v="1"/>
    <m/>
    <m/>
    <x v="1"/>
  </r>
  <r>
    <x v="0"/>
    <m/>
    <n v="44202"/>
    <n v="44214"/>
    <n v="1"/>
    <m/>
    <m/>
    <x v="1"/>
  </r>
  <r>
    <x v="0"/>
    <m/>
    <n v="44202"/>
    <n v="44217"/>
    <n v="2"/>
    <m/>
    <m/>
    <x v="0"/>
  </r>
  <r>
    <x v="1"/>
    <s v="Yes"/>
    <n v="44202"/>
    <n v="44230"/>
    <n v="2"/>
    <m/>
    <m/>
    <x v="0"/>
  </r>
  <r>
    <x v="0"/>
    <m/>
    <n v="44202"/>
    <n v="44259"/>
    <n v="2"/>
    <m/>
    <m/>
    <x v="14"/>
  </r>
  <r>
    <x v="0"/>
    <m/>
    <n v="44203"/>
    <n v="44215"/>
    <n v="1"/>
    <m/>
    <m/>
    <x v="1"/>
  </r>
  <r>
    <x v="1"/>
    <s v="Yes"/>
    <n v="44203"/>
    <n v="44228"/>
    <n v="2"/>
    <m/>
    <m/>
    <x v="0"/>
  </r>
  <r>
    <x v="0"/>
    <m/>
    <n v="44203"/>
    <n v="44232"/>
    <n v="2"/>
    <m/>
    <m/>
    <x v="0"/>
  </r>
  <r>
    <x v="0"/>
    <m/>
    <n v="44203"/>
    <n v="44249"/>
    <n v="1"/>
    <m/>
    <m/>
    <x v="0"/>
  </r>
  <r>
    <x v="0"/>
    <m/>
    <n v="44203"/>
    <n v="44249"/>
    <n v="2"/>
    <m/>
    <m/>
    <x v="5"/>
  </r>
  <r>
    <x v="0"/>
    <m/>
    <n v="44204"/>
    <n v="44212"/>
    <n v="1"/>
    <m/>
    <m/>
    <x v="1"/>
  </r>
  <r>
    <x v="0"/>
    <m/>
    <n v="44204"/>
    <n v="44228"/>
    <n v="1"/>
    <m/>
    <m/>
    <x v="1"/>
  </r>
  <r>
    <x v="0"/>
    <m/>
    <n v="44207"/>
    <n v="44217"/>
    <n v="1"/>
    <m/>
    <m/>
    <x v="1"/>
  </r>
  <r>
    <x v="0"/>
    <m/>
    <n v="44207"/>
    <n v="44224"/>
    <n v="1"/>
    <m/>
    <m/>
    <x v="14"/>
  </r>
  <r>
    <x v="0"/>
    <m/>
    <n v="44207"/>
    <n v="44228"/>
    <n v="2"/>
    <m/>
    <m/>
    <x v="6"/>
  </r>
  <r>
    <x v="0"/>
    <m/>
    <n v="44207"/>
    <n v="44228"/>
    <n v="1"/>
    <m/>
    <m/>
    <x v="1"/>
  </r>
  <r>
    <x v="0"/>
    <m/>
    <n v="44207"/>
    <n v="44250"/>
    <n v="2"/>
    <m/>
    <m/>
    <x v="1"/>
  </r>
  <r>
    <x v="0"/>
    <m/>
    <n v="44208"/>
    <n v="44217"/>
    <n v="1"/>
    <m/>
    <m/>
    <x v="1"/>
  </r>
  <r>
    <x v="0"/>
    <m/>
    <n v="44208"/>
    <n v="44215"/>
    <n v="1"/>
    <m/>
    <m/>
    <x v="14"/>
  </r>
  <r>
    <x v="0"/>
    <m/>
    <n v="44209"/>
    <n v="44226"/>
    <n v="1"/>
    <m/>
    <m/>
    <x v="6"/>
  </r>
  <r>
    <x v="0"/>
    <m/>
    <n v="44210"/>
    <n v="44215"/>
    <n v="1"/>
    <m/>
    <m/>
    <x v="1"/>
  </r>
  <r>
    <x v="0"/>
    <m/>
    <n v="44210"/>
    <n v="44221"/>
    <n v="1"/>
    <m/>
    <m/>
    <x v="1"/>
  </r>
  <r>
    <x v="1"/>
    <s v="Yes"/>
    <n v="44210"/>
    <n v="44228"/>
    <n v="1"/>
    <m/>
    <m/>
    <x v="0"/>
  </r>
  <r>
    <x v="0"/>
    <m/>
    <n v="44210"/>
    <n v="44232"/>
    <n v="2"/>
    <m/>
    <m/>
    <x v="0"/>
  </r>
  <r>
    <x v="0"/>
    <m/>
    <n v="44210"/>
    <n v="44242"/>
    <n v="2"/>
    <m/>
    <m/>
    <x v="0"/>
  </r>
  <r>
    <x v="1"/>
    <s v="Yes"/>
    <n v="44211"/>
    <n v="44228"/>
    <n v="2"/>
    <m/>
    <m/>
    <x v="0"/>
  </r>
  <r>
    <x v="0"/>
    <m/>
    <n v="44212"/>
    <n v="44230"/>
    <n v="1"/>
    <m/>
    <m/>
    <x v="6"/>
  </r>
  <r>
    <x v="0"/>
    <m/>
    <n v="44214"/>
    <n v="44221"/>
    <n v="1"/>
    <m/>
    <m/>
    <x v="1"/>
  </r>
  <r>
    <x v="1"/>
    <s v="Yes"/>
    <n v="44214"/>
    <n v="44223"/>
    <n v="1"/>
    <m/>
    <m/>
    <x v="1"/>
  </r>
  <r>
    <x v="0"/>
    <m/>
    <n v="44214"/>
    <n v="44229"/>
    <n v="2"/>
    <m/>
    <m/>
    <x v="14"/>
  </r>
  <r>
    <x v="0"/>
    <m/>
    <n v="44214"/>
    <n v="44256"/>
    <n v="1"/>
    <m/>
    <m/>
    <x v="0"/>
  </r>
  <r>
    <x v="0"/>
    <m/>
    <n v="44215"/>
    <n v="44231"/>
    <n v="2"/>
    <m/>
    <m/>
    <x v="1"/>
  </r>
  <r>
    <x v="0"/>
    <m/>
    <n v="44215"/>
    <n v="44236"/>
    <n v="2"/>
    <m/>
    <m/>
    <x v="0"/>
  </r>
  <r>
    <x v="0"/>
    <m/>
    <n v="44216"/>
    <n v="44224"/>
    <n v="1"/>
    <m/>
    <m/>
    <x v="1"/>
  </r>
  <r>
    <x v="0"/>
    <m/>
    <n v="44216"/>
    <n v="44329"/>
    <n v="1"/>
    <m/>
    <m/>
    <x v="1"/>
  </r>
  <r>
    <x v="0"/>
    <m/>
    <n v="44217"/>
    <n v="44229"/>
    <n v="1"/>
    <m/>
    <m/>
    <x v="6"/>
  </r>
  <r>
    <x v="0"/>
    <m/>
    <n v="44217"/>
    <n v="44239"/>
    <n v="1"/>
    <m/>
    <m/>
    <x v="14"/>
  </r>
  <r>
    <x v="0"/>
    <m/>
    <n v="44217"/>
    <n v="44237"/>
    <n v="1"/>
    <m/>
    <m/>
    <x v="1"/>
  </r>
  <r>
    <x v="0"/>
    <m/>
    <n v="44217"/>
    <n v="44278"/>
    <n v="1"/>
    <m/>
    <m/>
    <x v="10"/>
  </r>
  <r>
    <x v="0"/>
    <m/>
    <n v="44218"/>
    <n v="44226"/>
    <n v="1"/>
    <m/>
    <m/>
    <x v="1"/>
  </r>
  <r>
    <x v="0"/>
    <m/>
    <n v="44221"/>
    <n v="44236"/>
    <n v="1"/>
    <m/>
    <m/>
    <x v="0"/>
  </r>
  <r>
    <x v="0"/>
    <m/>
    <n v="44221"/>
    <n v="44242"/>
    <n v="1"/>
    <m/>
    <m/>
    <x v="17"/>
  </r>
  <r>
    <x v="0"/>
    <m/>
    <n v="44221"/>
    <n v="44275"/>
    <n v="2"/>
    <m/>
    <m/>
    <x v="8"/>
  </r>
  <r>
    <x v="0"/>
    <m/>
    <n v="44223"/>
    <n v="44231"/>
    <n v="1"/>
    <m/>
    <m/>
    <x v="1"/>
  </r>
  <r>
    <x v="1"/>
    <s v="Yes"/>
    <n v="44223"/>
    <n v="44249"/>
    <n v="2"/>
    <m/>
    <m/>
    <x v="0"/>
  </r>
  <r>
    <x v="0"/>
    <m/>
    <n v="44224"/>
    <n v="44235"/>
    <n v="1"/>
    <m/>
    <m/>
    <x v="6"/>
  </r>
  <r>
    <x v="0"/>
    <m/>
    <n v="44224"/>
    <n v="44237"/>
    <n v="1"/>
    <m/>
    <m/>
    <x v="2"/>
  </r>
  <r>
    <x v="0"/>
    <m/>
    <n v="44224"/>
    <n v="44245"/>
    <n v="2"/>
    <m/>
    <m/>
    <x v="1"/>
  </r>
  <r>
    <x v="0"/>
    <m/>
    <n v="44224"/>
    <n v="44245"/>
    <n v="1"/>
    <m/>
    <m/>
    <x v="1"/>
  </r>
  <r>
    <x v="0"/>
    <m/>
    <n v="44224"/>
    <n v="44258"/>
    <n v="2"/>
    <m/>
    <m/>
    <x v="18"/>
  </r>
  <r>
    <x v="0"/>
    <m/>
    <n v="44224"/>
    <n v="44271"/>
    <n v="1"/>
    <m/>
    <m/>
    <x v="0"/>
  </r>
  <r>
    <x v="0"/>
    <m/>
    <n v="44226"/>
    <n v="44229"/>
    <n v="2"/>
    <m/>
    <m/>
    <x v="0"/>
  </r>
  <r>
    <x v="0"/>
    <m/>
    <n v="44228"/>
    <n v="44237"/>
    <n v="2"/>
    <m/>
    <m/>
    <x v="1"/>
  </r>
  <r>
    <x v="0"/>
    <m/>
    <n v="44228"/>
    <n v="44237"/>
    <n v="1"/>
    <m/>
    <m/>
    <x v="0"/>
  </r>
  <r>
    <x v="0"/>
    <m/>
    <n v="44228"/>
    <n v="44252"/>
    <n v="1"/>
    <m/>
    <m/>
    <x v="0"/>
  </r>
  <r>
    <x v="0"/>
    <m/>
    <n v="44228"/>
    <n v="44258"/>
    <n v="2"/>
    <m/>
    <m/>
    <x v="3"/>
  </r>
  <r>
    <x v="0"/>
    <m/>
    <n v="44228"/>
    <n v="44266"/>
    <n v="1"/>
    <m/>
    <m/>
    <x v="1"/>
  </r>
  <r>
    <x v="0"/>
    <m/>
    <n v="44229"/>
    <n v="44229"/>
    <n v="2"/>
    <m/>
    <m/>
    <x v="0"/>
  </r>
  <r>
    <x v="0"/>
    <m/>
    <n v="44229"/>
    <n v="44236"/>
    <n v="2"/>
    <m/>
    <m/>
    <x v="0"/>
  </r>
  <r>
    <x v="0"/>
    <m/>
    <n v="44229"/>
    <n v="44244"/>
    <n v="2"/>
    <m/>
    <m/>
    <x v="0"/>
  </r>
  <r>
    <x v="0"/>
    <m/>
    <n v="44229"/>
    <n v="44245"/>
    <n v="2"/>
    <m/>
    <m/>
    <x v="0"/>
  </r>
  <r>
    <x v="0"/>
    <m/>
    <n v="44229"/>
    <n v="44258"/>
    <n v="2"/>
    <m/>
    <m/>
    <x v="0"/>
  </r>
  <r>
    <x v="0"/>
    <m/>
    <n v="44229"/>
    <n v="44273"/>
    <n v="1"/>
    <m/>
    <m/>
    <x v="1"/>
  </r>
  <r>
    <x v="0"/>
    <m/>
    <n v="44229"/>
    <n v="44341"/>
    <n v="1"/>
    <m/>
    <m/>
    <x v="1"/>
  </r>
  <r>
    <x v="0"/>
    <m/>
    <n v="44231"/>
    <n v="44242"/>
    <n v="1"/>
    <m/>
    <m/>
    <x v="3"/>
  </r>
  <r>
    <x v="0"/>
    <m/>
    <n v="44231"/>
    <n v="44247"/>
    <n v="2"/>
    <m/>
    <m/>
    <x v="1"/>
  </r>
  <r>
    <x v="0"/>
    <m/>
    <n v="44231"/>
    <n v="44250"/>
    <n v="1"/>
    <m/>
    <m/>
    <x v="1"/>
  </r>
  <r>
    <x v="0"/>
    <m/>
    <n v="44231"/>
    <n v="44260"/>
    <n v="1"/>
    <m/>
    <m/>
    <x v="0"/>
  </r>
  <r>
    <x v="0"/>
    <m/>
    <n v="44231"/>
    <n v="44264"/>
    <n v="1"/>
    <m/>
    <m/>
    <x v="0"/>
  </r>
  <r>
    <x v="0"/>
    <m/>
    <n v="44231"/>
    <n v="44270"/>
    <n v="1"/>
    <m/>
    <m/>
    <x v="1"/>
  </r>
  <r>
    <x v="1"/>
    <s v="Yes"/>
    <n v="44232"/>
    <n v="44268"/>
    <n v="1"/>
    <m/>
    <m/>
    <x v="0"/>
  </r>
  <r>
    <x v="1"/>
    <s v="Yes"/>
    <n v="44232"/>
    <n v="44377"/>
    <n v="1"/>
    <m/>
    <m/>
    <x v="0"/>
  </r>
  <r>
    <x v="0"/>
    <m/>
    <n v="44233"/>
    <n v="44278"/>
    <n v="1"/>
    <m/>
    <m/>
    <x v="0"/>
  </r>
  <r>
    <x v="0"/>
    <m/>
    <n v="44233"/>
    <n v="44286"/>
    <n v="1"/>
    <m/>
    <m/>
    <x v="1"/>
  </r>
  <r>
    <x v="1"/>
    <s v="Yes"/>
    <n v="44235"/>
    <n v="44246"/>
    <n v="1"/>
    <m/>
    <m/>
    <x v="1"/>
  </r>
  <r>
    <x v="0"/>
    <m/>
    <n v="44235"/>
    <n v="44243"/>
    <n v="1"/>
    <m/>
    <m/>
    <x v="0"/>
  </r>
  <r>
    <x v="0"/>
    <m/>
    <n v="44235"/>
    <n v="44245"/>
    <n v="3"/>
    <m/>
    <m/>
    <x v="15"/>
  </r>
  <r>
    <x v="0"/>
    <m/>
    <n v="44235"/>
    <n v="44249"/>
    <n v="2"/>
    <m/>
    <m/>
    <x v="6"/>
  </r>
  <r>
    <x v="1"/>
    <s v="Yes"/>
    <n v="44236"/>
    <n v="44237"/>
    <n v="1"/>
    <m/>
    <m/>
    <x v="1"/>
  </r>
  <r>
    <x v="0"/>
    <m/>
    <n v="44236"/>
    <n v="44249"/>
    <n v="2"/>
    <m/>
    <m/>
    <x v="1"/>
  </r>
  <r>
    <x v="0"/>
    <m/>
    <n v="44236"/>
    <n v="44251"/>
    <n v="2"/>
    <m/>
    <m/>
    <x v="2"/>
  </r>
  <r>
    <x v="0"/>
    <m/>
    <n v="44236"/>
    <n v="44299"/>
    <n v="1"/>
    <m/>
    <m/>
    <x v="0"/>
  </r>
  <r>
    <x v="0"/>
    <m/>
    <n v="44237"/>
    <n v="44244"/>
    <n v="1"/>
    <m/>
    <m/>
    <x v="0"/>
  </r>
  <r>
    <x v="0"/>
    <m/>
    <n v="44237"/>
    <n v="44249"/>
    <n v="1"/>
    <s v="Yes"/>
    <s v="Yes"/>
    <x v="1"/>
  </r>
  <r>
    <x v="0"/>
    <m/>
    <n v="44237"/>
    <n v="44252"/>
    <n v="2"/>
    <m/>
    <m/>
    <x v="11"/>
  </r>
  <r>
    <x v="1"/>
    <s v="Yes"/>
    <n v="44238"/>
    <n v="44254"/>
    <n v="1"/>
    <m/>
    <m/>
    <x v="1"/>
  </r>
  <r>
    <x v="0"/>
    <m/>
    <n v="44238"/>
    <n v="44266"/>
    <n v="1"/>
    <m/>
    <m/>
    <x v="2"/>
  </r>
  <r>
    <x v="0"/>
    <m/>
    <n v="44240"/>
    <n v="44294"/>
    <n v="1"/>
    <m/>
    <m/>
    <x v="6"/>
  </r>
  <r>
    <x v="0"/>
    <m/>
    <n v="44242"/>
    <n v="44245"/>
    <n v="2"/>
    <m/>
    <m/>
    <x v="6"/>
  </r>
  <r>
    <x v="0"/>
    <m/>
    <n v="44242"/>
    <n v="44251"/>
    <n v="2"/>
    <m/>
    <m/>
    <x v="1"/>
  </r>
  <r>
    <x v="0"/>
    <m/>
    <n v="44242"/>
    <n v="44252"/>
    <n v="2"/>
    <m/>
    <m/>
    <x v="1"/>
  </r>
  <r>
    <x v="1"/>
    <s v="Yes"/>
    <n v="44242"/>
    <n v="44256"/>
    <n v="2"/>
    <m/>
    <m/>
    <x v="14"/>
  </r>
  <r>
    <x v="0"/>
    <m/>
    <n v="44243"/>
    <n v="44258"/>
    <n v="1"/>
    <m/>
    <m/>
    <x v="1"/>
  </r>
  <r>
    <x v="0"/>
    <m/>
    <n v="44243"/>
    <n v="44263"/>
    <n v="2"/>
    <m/>
    <m/>
    <x v="0"/>
  </r>
  <r>
    <x v="0"/>
    <m/>
    <n v="44244"/>
    <n v="44249"/>
    <n v="1"/>
    <m/>
    <m/>
    <x v="2"/>
  </r>
  <r>
    <x v="0"/>
    <m/>
    <n v="44244"/>
    <n v="44256"/>
    <n v="1"/>
    <m/>
    <m/>
    <x v="0"/>
  </r>
  <r>
    <x v="0"/>
    <m/>
    <n v="44244"/>
    <n v="44256"/>
    <n v="1"/>
    <m/>
    <m/>
    <x v="1"/>
  </r>
  <r>
    <x v="0"/>
    <m/>
    <n v="44244"/>
    <n v="44257"/>
    <n v="1"/>
    <m/>
    <m/>
    <x v="1"/>
  </r>
  <r>
    <x v="0"/>
    <m/>
    <n v="44244"/>
    <n v="44263"/>
    <n v="1"/>
    <m/>
    <m/>
    <x v="1"/>
  </r>
  <r>
    <x v="0"/>
    <m/>
    <n v="44245"/>
    <n v="44261"/>
    <n v="1"/>
    <m/>
    <m/>
    <x v="1"/>
  </r>
  <r>
    <x v="0"/>
    <m/>
    <n v="44245"/>
    <n v="44257"/>
    <n v="1"/>
    <m/>
    <m/>
    <x v="0"/>
  </r>
  <r>
    <x v="0"/>
    <m/>
    <n v="44245"/>
    <n v="44265"/>
    <n v="1"/>
    <m/>
    <m/>
    <x v="0"/>
  </r>
  <r>
    <x v="0"/>
    <m/>
    <n v="44246"/>
    <n v="44264"/>
    <n v="2"/>
    <m/>
    <m/>
    <x v="0"/>
  </r>
  <r>
    <x v="0"/>
    <m/>
    <n v="44249"/>
    <n v="44284"/>
    <n v="2"/>
    <m/>
    <m/>
    <x v="0"/>
  </r>
  <r>
    <x v="0"/>
    <m/>
    <n v="44250"/>
    <n v="44257"/>
    <n v="1"/>
    <m/>
    <m/>
    <x v="6"/>
  </r>
  <r>
    <x v="0"/>
    <m/>
    <n v="44250"/>
    <n v="44271"/>
    <n v="1"/>
    <m/>
    <m/>
    <x v="1"/>
  </r>
  <r>
    <x v="0"/>
    <m/>
    <n v="44250"/>
    <n v="44287"/>
    <n v="2"/>
    <m/>
    <m/>
    <x v="1"/>
  </r>
  <r>
    <x v="0"/>
    <m/>
    <n v="44251"/>
    <n v="44270"/>
    <n v="1"/>
    <m/>
    <m/>
    <x v="1"/>
  </r>
  <r>
    <x v="0"/>
    <m/>
    <n v="44252"/>
    <n v="44263"/>
    <n v="1"/>
    <m/>
    <m/>
    <x v="1"/>
  </r>
  <r>
    <x v="0"/>
    <m/>
    <n v="44252"/>
    <n v="44270"/>
    <n v="1"/>
    <m/>
    <m/>
    <x v="2"/>
  </r>
  <r>
    <x v="0"/>
    <m/>
    <n v="44252"/>
    <n v="44271"/>
    <n v="1"/>
    <m/>
    <m/>
    <x v="0"/>
  </r>
  <r>
    <x v="0"/>
    <m/>
    <n v="44252"/>
    <n v="44279"/>
    <n v="1"/>
    <m/>
    <m/>
    <x v="6"/>
  </r>
  <r>
    <x v="0"/>
    <m/>
    <n v="44252"/>
    <n v="44293"/>
    <n v="1"/>
    <m/>
    <m/>
    <x v="1"/>
  </r>
  <r>
    <x v="0"/>
    <m/>
    <n v="44256"/>
    <n v="44270"/>
    <n v="1"/>
    <m/>
    <m/>
    <x v="1"/>
  </r>
  <r>
    <x v="0"/>
    <m/>
    <n v="44256"/>
    <n v="44270"/>
    <n v="2"/>
    <m/>
    <m/>
    <x v="0"/>
  </r>
  <r>
    <x v="0"/>
    <m/>
    <n v="44256"/>
    <n v="44279"/>
    <n v="1"/>
    <m/>
    <m/>
    <x v="1"/>
  </r>
  <r>
    <x v="0"/>
    <m/>
    <n v="44256"/>
    <n v="44299"/>
    <n v="2"/>
    <m/>
    <m/>
    <x v="0"/>
  </r>
  <r>
    <x v="0"/>
    <m/>
    <n v="44256"/>
    <n v="44306"/>
    <n v="1"/>
    <s v="Yes"/>
    <s v="Yes"/>
    <x v="1"/>
  </r>
  <r>
    <x v="0"/>
    <m/>
    <n v="44256"/>
    <n v="44315"/>
    <n v="2"/>
    <s v="Yes"/>
    <s v="Yes"/>
    <x v="6"/>
  </r>
  <r>
    <x v="0"/>
    <m/>
    <n v="44257"/>
    <n v="44264"/>
    <n v="1"/>
    <m/>
    <m/>
    <x v="14"/>
  </r>
  <r>
    <x v="1"/>
    <s v="Yes"/>
    <n v="44257"/>
    <n v="44265"/>
    <n v="1"/>
    <m/>
    <m/>
    <x v="2"/>
  </r>
  <r>
    <x v="0"/>
    <m/>
    <n v="44257"/>
    <n v="44266"/>
    <n v="1"/>
    <m/>
    <m/>
    <x v="0"/>
  </r>
  <r>
    <x v="0"/>
    <m/>
    <n v="44257"/>
    <n v="44266"/>
    <n v="1"/>
    <m/>
    <m/>
    <x v="1"/>
  </r>
  <r>
    <x v="0"/>
    <m/>
    <n v="44257"/>
    <n v="44275"/>
    <n v="1"/>
    <m/>
    <m/>
    <x v="2"/>
  </r>
  <r>
    <x v="0"/>
    <m/>
    <n v="44257"/>
    <n v="44271"/>
    <n v="1"/>
    <m/>
    <m/>
    <x v="1"/>
  </r>
  <r>
    <x v="0"/>
    <m/>
    <n v="44257"/>
    <n v="44278"/>
    <n v="1"/>
    <m/>
    <m/>
    <x v="1"/>
  </r>
  <r>
    <x v="0"/>
    <m/>
    <n v="44257"/>
    <n v="44278"/>
    <n v="1"/>
    <m/>
    <s v="Yes"/>
    <x v="8"/>
  </r>
  <r>
    <x v="1"/>
    <s v="Yes"/>
    <n v="44258"/>
    <n v="44264"/>
    <n v="2"/>
    <m/>
    <m/>
    <x v="1"/>
  </r>
  <r>
    <x v="0"/>
    <m/>
    <n v="44258"/>
    <n v="44292"/>
    <n v="2"/>
    <m/>
    <m/>
    <x v="0"/>
  </r>
  <r>
    <x v="0"/>
    <m/>
    <n v="44258"/>
    <n v="44312"/>
    <n v="1"/>
    <m/>
    <m/>
    <x v="0"/>
  </r>
  <r>
    <x v="1"/>
    <s v="Yes"/>
    <n v="44258"/>
    <n v="44329"/>
    <n v="2"/>
    <m/>
    <m/>
    <x v="2"/>
  </r>
  <r>
    <x v="0"/>
    <m/>
    <n v="44258"/>
    <n v="44389"/>
    <n v="2"/>
    <m/>
    <m/>
    <x v="14"/>
  </r>
  <r>
    <x v="0"/>
    <m/>
    <n v="44259"/>
    <n v="44263"/>
    <n v="1"/>
    <m/>
    <m/>
    <x v="1"/>
  </r>
  <r>
    <x v="0"/>
    <m/>
    <n v="44259"/>
    <n v="44270"/>
    <n v="1"/>
    <m/>
    <m/>
    <x v="1"/>
  </r>
  <r>
    <x v="0"/>
    <m/>
    <n v="44259"/>
    <n v="44279"/>
    <n v="2"/>
    <m/>
    <m/>
    <x v="1"/>
  </r>
  <r>
    <x v="0"/>
    <m/>
    <n v="44259"/>
    <n v="44279"/>
    <n v="1"/>
    <m/>
    <m/>
    <x v="14"/>
  </r>
  <r>
    <x v="0"/>
    <m/>
    <n v="44259"/>
    <n v="44312"/>
    <n v="2"/>
    <m/>
    <m/>
    <x v="1"/>
  </r>
  <r>
    <x v="0"/>
    <m/>
    <n v="44263"/>
    <n v="44271"/>
    <n v="1"/>
    <m/>
    <m/>
    <x v="2"/>
  </r>
  <r>
    <x v="0"/>
    <m/>
    <n v="44263"/>
    <n v="44271"/>
    <n v="2"/>
    <m/>
    <m/>
    <x v="0"/>
  </r>
  <r>
    <x v="0"/>
    <m/>
    <n v="44263"/>
    <n v="44280"/>
    <n v="2"/>
    <m/>
    <m/>
    <x v="1"/>
  </r>
  <r>
    <x v="0"/>
    <m/>
    <n v="44263"/>
    <n v="44282"/>
    <n v="2"/>
    <m/>
    <m/>
    <x v="10"/>
  </r>
  <r>
    <x v="0"/>
    <m/>
    <n v="44263"/>
    <n v="44359"/>
    <n v="1"/>
    <m/>
    <m/>
    <x v="0"/>
  </r>
  <r>
    <x v="0"/>
    <m/>
    <n v="44264"/>
    <n v="44271"/>
    <n v="1"/>
    <m/>
    <m/>
    <x v="6"/>
  </r>
  <r>
    <x v="0"/>
    <m/>
    <n v="44264"/>
    <n v="44271"/>
    <n v="1"/>
    <m/>
    <m/>
    <x v="2"/>
  </r>
  <r>
    <x v="0"/>
    <m/>
    <n v="44264"/>
    <n v="44341"/>
    <n v="2"/>
    <m/>
    <m/>
    <x v="6"/>
  </r>
  <r>
    <x v="0"/>
    <m/>
    <n v="44265"/>
    <n v="44267"/>
    <n v="2"/>
    <m/>
    <m/>
    <x v="3"/>
  </r>
  <r>
    <x v="0"/>
    <m/>
    <n v="44265"/>
    <n v="44265"/>
    <n v="1"/>
    <m/>
    <m/>
    <x v="0"/>
  </r>
  <r>
    <x v="1"/>
    <s v="Yes"/>
    <n v="44265"/>
    <n v="44272"/>
    <n v="2"/>
    <m/>
    <m/>
    <x v="3"/>
  </r>
  <r>
    <x v="1"/>
    <s v="Yes"/>
    <n v="44265"/>
    <n v="44272"/>
    <n v="1"/>
    <m/>
    <s v="Yes"/>
    <x v="1"/>
  </r>
  <r>
    <x v="0"/>
    <m/>
    <n v="44265"/>
    <n v="44272"/>
    <n v="2"/>
    <m/>
    <m/>
    <x v="0"/>
  </r>
  <r>
    <x v="0"/>
    <m/>
    <n v="44265"/>
    <n v="44273"/>
    <n v="2"/>
    <m/>
    <m/>
    <x v="0"/>
  </r>
  <r>
    <x v="0"/>
    <m/>
    <n v="44265"/>
    <n v="44279"/>
    <n v="2"/>
    <m/>
    <s v="Yes"/>
    <x v="0"/>
  </r>
  <r>
    <x v="0"/>
    <m/>
    <n v="44265"/>
    <n v="44294"/>
    <n v="1"/>
    <m/>
    <m/>
    <x v="2"/>
  </r>
  <r>
    <x v="0"/>
    <m/>
    <n v="44265"/>
    <n v="44306"/>
    <n v="1"/>
    <m/>
    <s v="Yes"/>
    <x v="5"/>
  </r>
  <r>
    <x v="0"/>
    <m/>
    <n v="44265"/>
    <n v="44307"/>
    <n v="2"/>
    <s v="Yes"/>
    <s v="Yes"/>
    <x v="8"/>
  </r>
  <r>
    <x v="0"/>
    <m/>
    <n v="44266"/>
    <n v="44266"/>
    <n v="2"/>
    <m/>
    <m/>
    <x v="2"/>
  </r>
  <r>
    <x v="1"/>
    <s v="Yes"/>
    <n v="44266"/>
    <n v="44348"/>
    <n v="1"/>
    <m/>
    <m/>
    <x v="1"/>
  </r>
  <r>
    <x v="0"/>
    <m/>
    <n v="44266"/>
    <n v="44394"/>
    <n v="1"/>
    <m/>
    <m/>
    <x v="1"/>
  </r>
  <r>
    <x v="0"/>
    <m/>
    <n v="44270"/>
    <n v="44282"/>
    <n v="2"/>
    <m/>
    <m/>
    <x v="6"/>
  </r>
  <r>
    <x v="0"/>
    <m/>
    <n v="44270"/>
    <n v="44278"/>
    <n v="2"/>
    <s v="Yes"/>
    <s v="Yes"/>
    <x v="2"/>
  </r>
  <r>
    <x v="0"/>
    <m/>
    <n v="44270"/>
    <n v="44279"/>
    <n v="2"/>
    <m/>
    <m/>
    <x v="4"/>
  </r>
  <r>
    <x v="0"/>
    <m/>
    <n v="44270"/>
    <n v="44284"/>
    <n v="2"/>
    <m/>
    <s v="Yes"/>
    <x v="6"/>
  </r>
  <r>
    <x v="0"/>
    <m/>
    <n v="44270"/>
    <n v="44286"/>
    <n v="1"/>
    <m/>
    <m/>
    <x v="2"/>
  </r>
  <r>
    <x v="0"/>
    <m/>
    <n v="44270"/>
    <n v="44285"/>
    <n v="1"/>
    <m/>
    <m/>
    <x v="1"/>
  </r>
  <r>
    <x v="0"/>
    <m/>
    <n v="44270"/>
    <n v="44293"/>
    <n v="1"/>
    <m/>
    <s v="Yes"/>
    <x v="3"/>
  </r>
  <r>
    <x v="1"/>
    <s v="Yes"/>
    <n v="44270"/>
    <n v="44305"/>
    <n v="1"/>
    <m/>
    <m/>
    <x v="1"/>
  </r>
  <r>
    <x v="0"/>
    <m/>
    <n v="44270"/>
    <n v="44324"/>
    <n v="2"/>
    <s v="Yes"/>
    <s v="Yes"/>
    <x v="7"/>
  </r>
  <r>
    <x v="0"/>
    <m/>
    <n v="44271"/>
    <n v="44272"/>
    <n v="1"/>
    <m/>
    <m/>
    <x v="0"/>
  </r>
  <r>
    <x v="1"/>
    <s v="Yes"/>
    <n v="44271"/>
    <n v="44280"/>
    <n v="1"/>
    <m/>
    <m/>
    <x v="1"/>
  </r>
  <r>
    <x v="1"/>
    <s v="Yes"/>
    <n v="44271"/>
    <n v="44278"/>
    <n v="1"/>
    <m/>
    <m/>
    <x v="0"/>
  </r>
  <r>
    <x v="0"/>
    <m/>
    <n v="44271"/>
    <n v="44288"/>
    <n v="2"/>
    <m/>
    <m/>
    <x v="19"/>
  </r>
  <r>
    <x v="0"/>
    <m/>
    <n v="44271"/>
    <n v="44289"/>
    <n v="2"/>
    <m/>
    <m/>
    <x v="20"/>
  </r>
  <r>
    <x v="0"/>
    <m/>
    <n v="44271"/>
    <n v="44286"/>
    <n v="1"/>
    <m/>
    <m/>
    <x v="2"/>
  </r>
  <r>
    <x v="0"/>
    <m/>
    <n v="44271"/>
    <n v="44302"/>
    <n v="2"/>
    <m/>
    <s v="Yes"/>
    <x v="11"/>
  </r>
  <r>
    <x v="0"/>
    <m/>
    <n v="44271"/>
    <n v="44322"/>
    <n v="1"/>
    <m/>
    <m/>
    <x v="1"/>
  </r>
  <r>
    <x v="0"/>
    <m/>
    <n v="44272"/>
    <n v="44296"/>
    <n v="1"/>
    <m/>
    <m/>
    <x v="0"/>
  </r>
  <r>
    <x v="0"/>
    <m/>
    <n v="44272"/>
    <n v="44296"/>
    <n v="1"/>
    <m/>
    <m/>
    <x v="1"/>
  </r>
  <r>
    <x v="0"/>
    <m/>
    <n v="44274"/>
    <n v="44322"/>
    <n v="1"/>
    <m/>
    <m/>
    <x v="2"/>
  </r>
  <r>
    <x v="0"/>
    <m/>
    <n v="44275"/>
    <n v="44296"/>
    <n v="1"/>
    <m/>
    <m/>
    <x v="1"/>
  </r>
  <r>
    <x v="0"/>
    <m/>
    <n v="44275"/>
    <n v="44299"/>
    <n v="1"/>
    <m/>
    <m/>
    <x v="1"/>
  </r>
  <r>
    <x v="0"/>
    <m/>
    <n v="44277"/>
    <n v="44286"/>
    <n v="1"/>
    <s v="Yes"/>
    <s v="Yes"/>
    <x v="0"/>
  </r>
  <r>
    <x v="0"/>
    <m/>
    <n v="44277"/>
    <n v="44306"/>
    <n v="1"/>
    <m/>
    <s v="Yes"/>
    <x v="3"/>
  </r>
  <r>
    <x v="0"/>
    <m/>
    <n v="44277"/>
    <n v="44306"/>
    <n v="2"/>
    <m/>
    <m/>
    <x v="21"/>
  </r>
  <r>
    <x v="0"/>
    <m/>
    <n v="44277"/>
    <n v="44308"/>
    <n v="1"/>
    <s v="Yes"/>
    <s v="Yes"/>
    <x v="1"/>
  </r>
  <r>
    <x v="0"/>
    <m/>
    <n v="44277"/>
    <n v="44322"/>
    <n v="2"/>
    <m/>
    <m/>
    <x v="0"/>
  </r>
  <r>
    <x v="0"/>
    <m/>
    <n v="44277"/>
    <n v="44326"/>
    <n v="2"/>
    <m/>
    <s v="Yes"/>
    <x v="3"/>
  </r>
  <r>
    <x v="0"/>
    <m/>
    <n v="44277"/>
    <n v="44326"/>
    <n v="2"/>
    <m/>
    <s v="Yes"/>
    <x v="19"/>
  </r>
  <r>
    <x v="0"/>
    <m/>
    <n v="44278"/>
    <n v="44278"/>
    <n v="1"/>
    <s v="Yes"/>
    <s v="Yes"/>
    <x v="0"/>
  </r>
  <r>
    <x v="0"/>
    <m/>
    <n v="44278"/>
    <n v="44289"/>
    <n v="2"/>
    <s v="Yes"/>
    <s v="Yes"/>
    <x v="1"/>
  </r>
  <r>
    <x v="0"/>
    <m/>
    <n v="44278"/>
    <n v="44296"/>
    <n v="1"/>
    <m/>
    <s v="Yes"/>
    <x v="11"/>
  </r>
  <r>
    <x v="0"/>
    <m/>
    <n v="44278"/>
    <n v="44294"/>
    <n v="1"/>
    <m/>
    <s v="Yes"/>
    <x v="6"/>
  </r>
  <r>
    <x v="0"/>
    <m/>
    <n v="44278"/>
    <n v="44300"/>
    <n v="2"/>
    <m/>
    <m/>
    <x v="6"/>
  </r>
  <r>
    <x v="0"/>
    <m/>
    <n v="44278"/>
    <n v="44298"/>
    <n v="1"/>
    <m/>
    <m/>
    <x v="1"/>
  </r>
  <r>
    <x v="0"/>
    <m/>
    <n v="44278"/>
    <n v="44298"/>
    <n v="2"/>
    <s v="Yes"/>
    <s v="Yes"/>
    <x v="6"/>
  </r>
  <r>
    <x v="0"/>
    <m/>
    <n v="44278"/>
    <n v="44329"/>
    <n v="2"/>
    <m/>
    <m/>
    <x v="15"/>
  </r>
  <r>
    <x v="0"/>
    <m/>
    <n v="44279"/>
    <n v="44292"/>
    <n v="1"/>
    <m/>
    <m/>
    <x v="3"/>
  </r>
  <r>
    <x v="0"/>
    <m/>
    <n v="44279"/>
    <n v="44358"/>
    <n v="2"/>
    <m/>
    <s v="Yes"/>
    <x v="10"/>
  </r>
  <r>
    <x v="0"/>
    <m/>
    <n v="44280"/>
    <n v="44327"/>
    <n v="2"/>
    <m/>
    <m/>
    <x v="10"/>
  </r>
  <r>
    <x v="0"/>
    <m/>
    <n v="44282"/>
    <n v="44377"/>
    <n v="2"/>
    <m/>
    <m/>
    <x v="5"/>
  </r>
  <r>
    <x v="0"/>
    <m/>
    <n v="44284"/>
    <n v="44293"/>
    <n v="1"/>
    <m/>
    <s v="Yes"/>
    <x v="8"/>
  </r>
  <r>
    <x v="0"/>
    <m/>
    <n v="44284"/>
    <n v="44375"/>
    <n v="1"/>
    <m/>
    <m/>
    <x v="5"/>
  </r>
  <r>
    <x v="0"/>
    <m/>
    <n v="44285"/>
    <n v="44328"/>
    <n v="1"/>
    <m/>
    <m/>
    <x v="11"/>
  </r>
  <r>
    <x v="0"/>
    <m/>
    <n v="44286"/>
    <n v="44292"/>
    <n v="1"/>
    <m/>
    <m/>
    <x v="0"/>
  </r>
  <r>
    <x v="1"/>
    <s v="Yes"/>
    <n v="44286"/>
    <n v="44307"/>
    <n v="1"/>
    <m/>
    <m/>
    <x v="2"/>
  </r>
  <r>
    <x v="0"/>
    <m/>
    <n v="44287"/>
    <n v="44302"/>
    <n v="1"/>
    <m/>
    <m/>
    <x v="1"/>
  </r>
  <r>
    <x v="0"/>
    <m/>
    <n v="44287"/>
    <n v="44298"/>
    <n v="1"/>
    <m/>
    <m/>
    <x v="1"/>
  </r>
  <r>
    <x v="0"/>
    <m/>
    <n v="44287"/>
    <n v="44298"/>
    <n v="2"/>
    <m/>
    <m/>
    <x v="3"/>
  </r>
  <r>
    <x v="1"/>
    <s v="Yes"/>
    <n v="44287"/>
    <n v="44300"/>
    <n v="1"/>
    <m/>
    <m/>
    <x v="1"/>
  </r>
  <r>
    <x v="0"/>
    <m/>
    <n v="44287"/>
    <n v="44312"/>
    <n v="2"/>
    <m/>
    <m/>
    <x v="1"/>
  </r>
  <r>
    <x v="0"/>
    <m/>
    <n v="44287"/>
    <n v="44315"/>
    <n v="1"/>
    <m/>
    <m/>
    <x v="0"/>
  </r>
  <r>
    <x v="0"/>
    <m/>
    <n v="44288"/>
    <n v="44312"/>
    <n v="1"/>
    <m/>
    <m/>
    <x v="0"/>
  </r>
  <r>
    <x v="0"/>
    <m/>
    <n v="44289"/>
    <n v="44301"/>
    <n v="2"/>
    <m/>
    <m/>
    <x v="1"/>
  </r>
  <r>
    <x v="0"/>
    <m/>
    <n v="44289"/>
    <n v="44313"/>
    <n v="1"/>
    <m/>
    <m/>
    <x v="2"/>
  </r>
  <r>
    <x v="0"/>
    <m/>
    <n v="44289"/>
    <n v="44327"/>
    <n v="2"/>
    <m/>
    <s v="Yes"/>
    <x v="6"/>
  </r>
  <r>
    <x v="1"/>
    <s v="Yes"/>
    <n v="44289"/>
    <n v="44327"/>
    <n v="1"/>
    <m/>
    <m/>
    <x v="0"/>
  </r>
  <r>
    <x v="0"/>
    <m/>
    <n v="44291"/>
    <n v="44300"/>
    <n v="2"/>
    <m/>
    <m/>
    <x v="0"/>
  </r>
  <r>
    <x v="0"/>
    <m/>
    <n v="44291"/>
    <n v="44309"/>
    <n v="2"/>
    <m/>
    <m/>
    <x v="0"/>
  </r>
  <r>
    <x v="0"/>
    <m/>
    <n v="44291"/>
    <n v="44315"/>
    <n v="1"/>
    <m/>
    <m/>
    <x v="1"/>
  </r>
  <r>
    <x v="0"/>
    <m/>
    <n v="44291"/>
    <n v="44328"/>
    <n v="1"/>
    <m/>
    <m/>
    <x v="1"/>
  </r>
  <r>
    <x v="0"/>
    <m/>
    <n v="44291"/>
    <n v="44333"/>
    <n v="2"/>
    <m/>
    <m/>
    <x v="2"/>
  </r>
  <r>
    <x v="0"/>
    <m/>
    <n v="44291"/>
    <n v="44362"/>
    <n v="1"/>
    <m/>
    <m/>
    <x v="22"/>
  </r>
  <r>
    <x v="1"/>
    <s v="Yes"/>
    <n v="44292"/>
    <n v="44323"/>
    <n v="1"/>
    <m/>
    <m/>
    <x v="2"/>
  </r>
  <r>
    <x v="1"/>
    <s v="Yes"/>
    <n v="44292"/>
    <n v="44326"/>
    <n v="1"/>
    <m/>
    <m/>
    <x v="1"/>
  </r>
  <r>
    <x v="1"/>
    <s v="Yes"/>
    <n v="44292"/>
    <n v="44336"/>
    <n v="1"/>
    <m/>
    <m/>
    <x v="1"/>
  </r>
  <r>
    <x v="0"/>
    <m/>
    <n v="44292"/>
    <n v="44341"/>
    <n v="1"/>
    <m/>
    <m/>
    <x v="1"/>
  </r>
  <r>
    <x v="0"/>
    <m/>
    <n v="44292"/>
    <n v="44343"/>
    <n v="1"/>
    <m/>
    <m/>
    <x v="5"/>
  </r>
  <r>
    <x v="0"/>
    <m/>
    <n v="44292"/>
    <n v="44376"/>
    <n v="2"/>
    <m/>
    <m/>
    <x v="2"/>
  </r>
  <r>
    <x v="1"/>
    <s v="Yes"/>
    <n v="44293"/>
    <n v="44300"/>
    <n v="1"/>
    <m/>
    <m/>
    <x v="1"/>
  </r>
  <r>
    <x v="0"/>
    <m/>
    <n v="44293"/>
    <n v="44314"/>
    <n v="2"/>
    <m/>
    <m/>
    <x v="1"/>
  </r>
  <r>
    <x v="0"/>
    <m/>
    <n v="44293"/>
    <n v="44315"/>
    <n v="1"/>
    <m/>
    <m/>
    <x v="1"/>
  </r>
  <r>
    <x v="0"/>
    <m/>
    <n v="44293"/>
    <n v="44315"/>
    <n v="2"/>
    <s v="Yes"/>
    <s v="Yes"/>
    <x v="0"/>
  </r>
  <r>
    <x v="0"/>
    <m/>
    <n v="44293"/>
    <n v="44327"/>
    <n v="2"/>
    <m/>
    <m/>
    <x v="8"/>
  </r>
  <r>
    <x v="0"/>
    <m/>
    <n v="44293"/>
    <m/>
    <n v="2"/>
    <m/>
    <s v="Yes"/>
    <x v="23"/>
  </r>
  <r>
    <x v="0"/>
    <m/>
    <n v="44294"/>
    <n v="44308"/>
    <n v="2"/>
    <m/>
    <m/>
    <x v="2"/>
  </r>
  <r>
    <x v="0"/>
    <m/>
    <n v="44294"/>
    <n v="44314"/>
    <n v="1"/>
    <s v="Yes"/>
    <s v="Yes"/>
    <x v="1"/>
  </r>
  <r>
    <x v="0"/>
    <m/>
    <n v="44294"/>
    <n v="44315"/>
    <n v="2"/>
    <m/>
    <s v="Yes"/>
    <x v="6"/>
  </r>
  <r>
    <x v="1"/>
    <s v="Yes"/>
    <n v="44294"/>
    <n v="44319"/>
    <n v="1"/>
    <m/>
    <m/>
    <x v="1"/>
  </r>
  <r>
    <x v="0"/>
    <m/>
    <n v="44294"/>
    <n v="44329"/>
    <n v="2"/>
    <m/>
    <m/>
    <x v="1"/>
  </r>
  <r>
    <x v="1"/>
    <s v="Yes"/>
    <n v="44294"/>
    <n v="44337"/>
    <n v="2"/>
    <m/>
    <m/>
    <x v="1"/>
  </r>
  <r>
    <x v="0"/>
    <m/>
    <n v="44294"/>
    <n v="44355"/>
    <n v="1"/>
    <m/>
    <m/>
    <x v="1"/>
  </r>
  <r>
    <x v="0"/>
    <m/>
    <n v="44296"/>
    <n v="44307"/>
    <n v="2"/>
    <m/>
    <m/>
    <x v="2"/>
  </r>
  <r>
    <x v="0"/>
    <m/>
    <n v="44296"/>
    <n v="44326"/>
    <n v="1"/>
    <s v="Yes"/>
    <s v="Yes"/>
    <x v="4"/>
  </r>
  <r>
    <x v="0"/>
    <m/>
    <n v="44298"/>
    <n v="44307"/>
    <n v="1"/>
    <m/>
    <m/>
    <x v="1"/>
  </r>
  <r>
    <x v="0"/>
    <m/>
    <n v="44298"/>
    <n v="44307"/>
    <n v="2"/>
    <m/>
    <s v="Yes"/>
    <x v="0"/>
  </r>
  <r>
    <x v="0"/>
    <m/>
    <n v="44298"/>
    <n v="44314"/>
    <n v="1"/>
    <m/>
    <m/>
    <x v="1"/>
  </r>
  <r>
    <x v="0"/>
    <m/>
    <n v="44298"/>
    <n v="44319"/>
    <n v="1"/>
    <m/>
    <m/>
    <x v="1"/>
  </r>
  <r>
    <x v="0"/>
    <m/>
    <n v="44298"/>
    <n v="44320"/>
    <n v="2"/>
    <m/>
    <m/>
    <x v="7"/>
  </r>
  <r>
    <x v="0"/>
    <m/>
    <n v="44298"/>
    <n v="44320"/>
    <n v="1"/>
    <m/>
    <m/>
    <x v="0"/>
  </r>
  <r>
    <x v="0"/>
    <m/>
    <n v="44298"/>
    <n v="44363"/>
    <n v="1"/>
    <m/>
    <m/>
    <x v="0"/>
  </r>
  <r>
    <x v="0"/>
    <m/>
    <n v="44299"/>
    <n v="44314"/>
    <n v="1"/>
    <s v="Yes"/>
    <s v="Yes"/>
    <x v="1"/>
  </r>
  <r>
    <x v="0"/>
    <m/>
    <n v="44299"/>
    <n v="44315"/>
    <n v="1"/>
    <s v="Yes"/>
    <s v="Yes"/>
    <x v="1"/>
  </r>
  <r>
    <x v="0"/>
    <m/>
    <n v="44299"/>
    <n v="44315"/>
    <n v="2"/>
    <m/>
    <m/>
    <x v="1"/>
  </r>
  <r>
    <x v="0"/>
    <m/>
    <n v="44299"/>
    <n v="44320"/>
    <n v="1"/>
    <m/>
    <m/>
    <x v="1"/>
  </r>
  <r>
    <x v="0"/>
    <m/>
    <n v="44299"/>
    <n v="44328"/>
    <n v="3"/>
    <m/>
    <m/>
    <x v="17"/>
  </r>
  <r>
    <x v="0"/>
    <m/>
    <n v="44299"/>
    <n v="44329"/>
    <n v="1"/>
    <m/>
    <m/>
    <x v="1"/>
  </r>
  <r>
    <x v="0"/>
    <m/>
    <n v="44299"/>
    <n v="44337"/>
    <n v="1"/>
    <m/>
    <s v="Yes"/>
    <x v="1"/>
  </r>
  <r>
    <x v="0"/>
    <m/>
    <n v="44299"/>
    <n v="44333"/>
    <n v="2"/>
    <m/>
    <m/>
    <x v="6"/>
  </r>
  <r>
    <x v="0"/>
    <m/>
    <n v="44299"/>
    <n v="44362"/>
    <n v="1"/>
    <m/>
    <m/>
    <x v="6"/>
  </r>
  <r>
    <x v="0"/>
    <m/>
    <n v="44300"/>
    <n v="44309"/>
    <n v="1"/>
    <m/>
    <m/>
    <x v="0"/>
  </r>
  <r>
    <x v="0"/>
    <m/>
    <n v="44300"/>
    <n v="44312"/>
    <n v="1"/>
    <m/>
    <m/>
    <x v="3"/>
  </r>
  <r>
    <x v="1"/>
    <s v="Yes"/>
    <n v="44300"/>
    <n v="44313"/>
    <n v="1"/>
    <m/>
    <s v="Yes"/>
    <x v="1"/>
  </r>
  <r>
    <x v="1"/>
    <s v="Yes"/>
    <n v="44300"/>
    <n v="44313"/>
    <n v="1"/>
    <m/>
    <m/>
    <x v="1"/>
  </r>
  <r>
    <x v="0"/>
    <m/>
    <n v="44300"/>
    <n v="44321"/>
    <n v="1"/>
    <m/>
    <m/>
    <x v="0"/>
  </r>
  <r>
    <x v="1"/>
    <s v="Yes"/>
    <n v="44300"/>
    <n v="44321"/>
    <n v="1"/>
    <m/>
    <m/>
    <x v="1"/>
  </r>
  <r>
    <x v="1"/>
    <s v="Yes"/>
    <n v="44300"/>
    <n v="44322"/>
    <n v="1"/>
    <m/>
    <s v="Yes"/>
    <x v="0"/>
  </r>
  <r>
    <x v="0"/>
    <m/>
    <n v="44300"/>
    <n v="44328"/>
    <n v="1"/>
    <m/>
    <m/>
    <x v="0"/>
  </r>
  <r>
    <x v="0"/>
    <m/>
    <n v="44300"/>
    <n v="44333"/>
    <n v="1"/>
    <m/>
    <m/>
    <x v="1"/>
  </r>
  <r>
    <x v="1"/>
    <s v="Yes"/>
    <n v="44300"/>
    <n v="44333"/>
    <n v="1"/>
    <m/>
    <s v="Yes"/>
    <x v="1"/>
  </r>
  <r>
    <x v="0"/>
    <m/>
    <n v="44300"/>
    <n v="44347"/>
    <n v="2"/>
    <m/>
    <m/>
    <x v="2"/>
  </r>
  <r>
    <x v="0"/>
    <m/>
    <n v="44300"/>
    <n v="44364"/>
    <n v="1"/>
    <s v="Yes"/>
    <s v="Yes"/>
    <x v="1"/>
  </r>
  <r>
    <x v="0"/>
    <m/>
    <n v="44301"/>
    <n v="44315"/>
    <n v="1"/>
    <m/>
    <m/>
    <x v="1"/>
  </r>
  <r>
    <x v="0"/>
    <m/>
    <n v="44301"/>
    <n v="44313"/>
    <n v="1"/>
    <m/>
    <m/>
    <x v="0"/>
  </r>
  <r>
    <x v="0"/>
    <m/>
    <n v="44301"/>
    <n v="44313"/>
    <n v="1"/>
    <s v="Yes"/>
    <s v="Yes"/>
    <x v="1"/>
  </r>
  <r>
    <x v="0"/>
    <m/>
    <n v="44301"/>
    <n v="44322"/>
    <n v="1"/>
    <m/>
    <s v="Yes"/>
    <x v="1"/>
  </r>
  <r>
    <x v="0"/>
    <m/>
    <n v="44301"/>
    <n v="44323"/>
    <n v="1"/>
    <s v="Yes"/>
    <s v="Yes"/>
    <x v="1"/>
  </r>
  <r>
    <x v="1"/>
    <s v="Yes"/>
    <n v="44301"/>
    <n v="44322"/>
    <n v="1"/>
    <m/>
    <m/>
    <x v="0"/>
  </r>
  <r>
    <x v="0"/>
    <m/>
    <n v="44301"/>
    <n v="44331"/>
    <n v="1"/>
    <m/>
    <m/>
    <x v="1"/>
  </r>
  <r>
    <x v="0"/>
    <m/>
    <n v="44301"/>
    <n v="44333"/>
    <n v="1"/>
    <m/>
    <m/>
    <x v="1"/>
  </r>
  <r>
    <x v="0"/>
    <m/>
    <n v="44301"/>
    <n v="44336"/>
    <n v="1"/>
    <s v="Yes"/>
    <s v="Yes"/>
    <x v="14"/>
  </r>
  <r>
    <x v="0"/>
    <m/>
    <n v="44301"/>
    <n v="44342"/>
    <n v="1"/>
    <m/>
    <s v="Yes"/>
    <x v="6"/>
  </r>
  <r>
    <x v="1"/>
    <s v="Yes"/>
    <n v="44301"/>
    <n v="44361"/>
    <n v="1"/>
    <m/>
    <m/>
    <x v="10"/>
  </r>
  <r>
    <x v="0"/>
    <m/>
    <n v="44301"/>
    <n v="44364"/>
    <n v="2"/>
    <m/>
    <m/>
    <x v="1"/>
  </r>
  <r>
    <x v="0"/>
    <m/>
    <n v="44303"/>
    <n v="44324"/>
    <n v="1"/>
    <m/>
    <s v="Yes"/>
    <x v="1"/>
  </r>
  <r>
    <x v="1"/>
    <s v="Yes"/>
    <n v="44303"/>
    <n v="44326"/>
    <n v="2"/>
    <m/>
    <m/>
    <x v="2"/>
  </r>
  <r>
    <x v="0"/>
    <m/>
    <n v="44305"/>
    <n v="44317"/>
    <n v="1"/>
    <m/>
    <m/>
    <x v="1"/>
  </r>
  <r>
    <x v="0"/>
    <m/>
    <n v="44305"/>
    <n v="44317"/>
    <n v="1"/>
    <m/>
    <s v="Yes"/>
    <x v="6"/>
  </r>
  <r>
    <x v="0"/>
    <m/>
    <n v="44305"/>
    <n v="44313"/>
    <n v="2"/>
    <m/>
    <m/>
    <x v="1"/>
  </r>
  <r>
    <x v="0"/>
    <m/>
    <n v="44305"/>
    <n v="44314"/>
    <n v="1"/>
    <m/>
    <m/>
    <x v="2"/>
  </r>
  <r>
    <x v="1"/>
    <s v="Yes"/>
    <n v="44305"/>
    <n v="44322"/>
    <n v="1"/>
    <m/>
    <m/>
    <x v="1"/>
  </r>
  <r>
    <x v="0"/>
    <m/>
    <n v="44305"/>
    <n v="44328"/>
    <n v="1"/>
    <m/>
    <m/>
    <x v="0"/>
  </r>
  <r>
    <x v="0"/>
    <m/>
    <n v="44305"/>
    <n v="44337"/>
    <n v="1"/>
    <m/>
    <m/>
    <x v="1"/>
  </r>
  <r>
    <x v="0"/>
    <m/>
    <n v="44305"/>
    <n v="44333"/>
    <n v="2"/>
    <m/>
    <m/>
    <x v="0"/>
  </r>
  <r>
    <x v="0"/>
    <m/>
    <n v="44305"/>
    <n v="44341"/>
    <n v="1"/>
    <m/>
    <m/>
    <x v="1"/>
  </r>
  <r>
    <x v="1"/>
    <s v="Yes"/>
    <n v="44305"/>
    <n v="44354"/>
    <n v="2"/>
    <m/>
    <s v="Yes"/>
    <x v="24"/>
  </r>
  <r>
    <x v="0"/>
    <m/>
    <n v="44305"/>
    <n v="44377"/>
    <n v="2"/>
    <m/>
    <m/>
    <x v="2"/>
  </r>
  <r>
    <x v="0"/>
    <m/>
    <n v="44305"/>
    <m/>
    <n v="2"/>
    <m/>
    <m/>
    <x v="23"/>
  </r>
  <r>
    <x v="0"/>
    <m/>
    <n v="44306"/>
    <n v="44327"/>
    <n v="1"/>
    <m/>
    <m/>
    <x v="1"/>
  </r>
  <r>
    <x v="0"/>
    <m/>
    <n v="44306"/>
    <n v="44326"/>
    <n v="1"/>
    <m/>
    <m/>
    <x v="1"/>
  </r>
  <r>
    <x v="0"/>
    <m/>
    <n v="44306"/>
    <n v="44329"/>
    <n v="1"/>
    <m/>
    <m/>
    <x v="1"/>
  </r>
  <r>
    <x v="0"/>
    <m/>
    <n v="44306"/>
    <n v="44338"/>
    <n v="1"/>
    <m/>
    <m/>
    <x v="14"/>
  </r>
  <r>
    <x v="0"/>
    <m/>
    <n v="44306"/>
    <n v="44342"/>
    <n v="2"/>
    <m/>
    <m/>
    <x v="1"/>
  </r>
  <r>
    <x v="0"/>
    <m/>
    <n v="44306"/>
    <n v="44347"/>
    <n v="2"/>
    <m/>
    <m/>
    <x v="6"/>
  </r>
  <r>
    <x v="0"/>
    <m/>
    <n v="44306"/>
    <n v="44376"/>
    <n v="1"/>
    <m/>
    <m/>
    <x v="6"/>
  </r>
  <r>
    <x v="0"/>
    <m/>
    <n v="44306"/>
    <n v="44382"/>
    <n v="1"/>
    <m/>
    <m/>
    <x v="1"/>
  </r>
  <r>
    <x v="0"/>
    <m/>
    <n v="44307"/>
    <n v="44320"/>
    <n v="1"/>
    <s v="Yes"/>
    <s v="Yes"/>
    <x v="1"/>
  </r>
  <r>
    <x v="0"/>
    <m/>
    <n v="44307"/>
    <n v="44321"/>
    <n v="2"/>
    <m/>
    <m/>
    <x v="1"/>
  </r>
  <r>
    <x v="0"/>
    <m/>
    <n v="44307"/>
    <n v="44361"/>
    <n v="1"/>
    <m/>
    <m/>
    <x v="1"/>
  </r>
  <r>
    <x v="0"/>
    <m/>
    <n v="44307"/>
    <n v="44364"/>
    <n v="2"/>
    <m/>
    <s v="Yes"/>
    <x v="1"/>
  </r>
  <r>
    <x v="0"/>
    <m/>
    <n v="44307"/>
    <n v="44382"/>
    <n v="2"/>
    <m/>
    <m/>
    <x v="1"/>
  </r>
  <r>
    <x v="0"/>
    <m/>
    <n v="44307"/>
    <n v="44382"/>
    <n v="2"/>
    <m/>
    <m/>
    <x v="6"/>
  </r>
  <r>
    <x v="0"/>
    <m/>
    <n v="44307"/>
    <n v="44382"/>
    <n v="2"/>
    <m/>
    <s v="Yes"/>
    <x v="6"/>
  </r>
  <r>
    <x v="0"/>
    <m/>
    <n v="44307"/>
    <n v="44382"/>
    <n v="2"/>
    <m/>
    <m/>
    <x v="6"/>
  </r>
  <r>
    <x v="0"/>
    <m/>
    <n v="44307"/>
    <n v="44382"/>
    <n v="2"/>
    <s v="Yes"/>
    <s v="Yes"/>
    <x v="0"/>
  </r>
  <r>
    <x v="0"/>
    <m/>
    <n v="44307"/>
    <n v="44382"/>
    <n v="2"/>
    <m/>
    <s v="Yes"/>
    <x v="7"/>
  </r>
  <r>
    <x v="0"/>
    <m/>
    <n v="44307"/>
    <n v="44383"/>
    <n v="1"/>
    <m/>
    <s v="Yes"/>
    <x v="1"/>
  </r>
  <r>
    <x v="0"/>
    <m/>
    <n v="44307"/>
    <n v="44383"/>
    <n v="2"/>
    <m/>
    <s v="Yes"/>
    <x v="6"/>
  </r>
  <r>
    <x v="0"/>
    <m/>
    <n v="44307"/>
    <n v="44383"/>
    <n v="2"/>
    <s v="Yes"/>
    <s v="Yes"/>
    <x v="5"/>
  </r>
  <r>
    <x v="0"/>
    <m/>
    <n v="44307"/>
    <n v="44383"/>
    <n v="2"/>
    <m/>
    <s v="Yes"/>
    <x v="1"/>
  </r>
  <r>
    <x v="0"/>
    <m/>
    <n v="44307"/>
    <n v="44383"/>
    <n v="2"/>
    <m/>
    <s v="Yes"/>
    <x v="2"/>
  </r>
  <r>
    <x v="0"/>
    <m/>
    <n v="44307"/>
    <n v="44383"/>
    <n v="2"/>
    <m/>
    <s v="Yes"/>
    <x v="6"/>
  </r>
  <r>
    <x v="0"/>
    <m/>
    <n v="44307"/>
    <n v="44383"/>
    <n v="2"/>
    <m/>
    <m/>
    <x v="5"/>
  </r>
  <r>
    <x v="0"/>
    <m/>
    <n v="44307"/>
    <n v="44383"/>
    <n v="2"/>
    <s v="Yes"/>
    <s v="Yes"/>
    <x v="0"/>
  </r>
  <r>
    <x v="0"/>
    <m/>
    <n v="44307"/>
    <n v="44389"/>
    <n v="2"/>
    <m/>
    <m/>
    <x v="1"/>
  </r>
  <r>
    <x v="0"/>
    <m/>
    <n v="44307"/>
    <n v="44389"/>
    <n v="2"/>
    <m/>
    <m/>
    <x v="0"/>
  </r>
  <r>
    <x v="0"/>
    <m/>
    <n v="44307"/>
    <n v="44389"/>
    <n v="1"/>
    <m/>
    <m/>
    <x v="1"/>
  </r>
  <r>
    <x v="0"/>
    <m/>
    <n v="44307"/>
    <n v="44389"/>
    <n v="2"/>
    <m/>
    <m/>
    <x v="0"/>
  </r>
  <r>
    <x v="0"/>
    <m/>
    <n v="44307"/>
    <n v="44389"/>
    <n v="2"/>
    <m/>
    <m/>
    <x v="0"/>
  </r>
  <r>
    <x v="0"/>
    <m/>
    <n v="44307"/>
    <n v="44389"/>
    <n v="2"/>
    <m/>
    <m/>
    <x v="6"/>
  </r>
  <r>
    <x v="1"/>
    <s v="Yes"/>
    <n v="44307"/>
    <n v="44390"/>
    <n v="1"/>
    <m/>
    <m/>
    <x v="1"/>
  </r>
  <r>
    <x v="0"/>
    <m/>
    <n v="44307"/>
    <n v="44390"/>
    <n v="2"/>
    <m/>
    <m/>
    <x v="0"/>
  </r>
  <r>
    <x v="0"/>
    <m/>
    <n v="44307"/>
    <n v="44390"/>
    <n v="2"/>
    <m/>
    <m/>
    <x v="1"/>
  </r>
  <r>
    <x v="0"/>
    <m/>
    <n v="44307"/>
    <n v="44390"/>
    <n v="1"/>
    <m/>
    <m/>
    <x v="1"/>
  </r>
  <r>
    <x v="0"/>
    <m/>
    <n v="44307"/>
    <n v="44390"/>
    <n v="2"/>
    <m/>
    <m/>
    <x v="5"/>
  </r>
  <r>
    <x v="0"/>
    <m/>
    <n v="44307"/>
    <n v="44390"/>
    <n v="2"/>
    <m/>
    <m/>
    <x v="14"/>
  </r>
  <r>
    <x v="0"/>
    <m/>
    <n v="44307"/>
    <n v="44390"/>
    <n v="2"/>
    <m/>
    <m/>
    <x v="6"/>
  </r>
  <r>
    <x v="0"/>
    <m/>
    <n v="44307"/>
    <n v="44390"/>
    <n v="2"/>
    <m/>
    <m/>
    <x v="14"/>
  </r>
  <r>
    <x v="0"/>
    <m/>
    <n v="44308"/>
    <n v="44330"/>
    <n v="1"/>
    <m/>
    <m/>
    <x v="6"/>
  </r>
  <r>
    <x v="0"/>
    <m/>
    <n v="44308"/>
    <n v="44331"/>
    <n v="1"/>
    <m/>
    <m/>
    <x v="1"/>
  </r>
  <r>
    <x v="0"/>
    <m/>
    <n v="44308"/>
    <n v="44341"/>
    <n v="2"/>
    <m/>
    <m/>
    <x v="0"/>
  </r>
  <r>
    <x v="0"/>
    <m/>
    <n v="44308"/>
    <n v="44380"/>
    <n v="1"/>
    <m/>
    <m/>
    <x v="1"/>
  </r>
  <r>
    <x v="0"/>
    <m/>
    <n v="44309"/>
    <n v="44327"/>
    <n v="2"/>
    <m/>
    <m/>
    <x v="1"/>
  </r>
  <r>
    <x v="0"/>
    <m/>
    <n v="44309"/>
    <n v="44345"/>
    <n v="1"/>
    <m/>
    <m/>
    <x v="1"/>
  </r>
  <r>
    <x v="0"/>
    <m/>
    <n v="44309"/>
    <n v="44348"/>
    <n v="2"/>
    <m/>
    <m/>
    <x v="1"/>
  </r>
  <r>
    <x v="0"/>
    <m/>
    <n v="44309"/>
    <m/>
    <n v="2"/>
    <m/>
    <m/>
    <x v="23"/>
  </r>
  <r>
    <x v="0"/>
    <m/>
    <n v="44310"/>
    <n v="44327"/>
    <n v="2"/>
    <m/>
    <m/>
    <x v="2"/>
  </r>
  <r>
    <x v="0"/>
    <m/>
    <n v="44312"/>
    <n v="44321"/>
    <n v="1"/>
    <m/>
    <m/>
    <x v="0"/>
  </r>
  <r>
    <x v="0"/>
    <m/>
    <n v="44312"/>
    <n v="44322"/>
    <n v="1"/>
    <m/>
    <m/>
    <x v="1"/>
  </r>
  <r>
    <x v="0"/>
    <m/>
    <n v="44312"/>
    <n v="44323"/>
    <n v="2"/>
    <m/>
    <m/>
    <x v="1"/>
  </r>
  <r>
    <x v="0"/>
    <m/>
    <n v="44312"/>
    <n v="44328"/>
    <n v="1"/>
    <m/>
    <m/>
    <x v="1"/>
  </r>
  <r>
    <x v="0"/>
    <m/>
    <n v="44312"/>
    <n v="44328"/>
    <n v="1"/>
    <m/>
    <m/>
    <x v="1"/>
  </r>
  <r>
    <x v="1"/>
    <s v="Yes"/>
    <n v="44312"/>
    <n v="44334"/>
    <n v="1"/>
    <m/>
    <m/>
    <x v="1"/>
  </r>
  <r>
    <x v="0"/>
    <m/>
    <n v="44312"/>
    <n v="44335"/>
    <n v="2"/>
    <m/>
    <m/>
    <x v="25"/>
  </r>
  <r>
    <x v="0"/>
    <m/>
    <n v="44312"/>
    <n v="44348"/>
    <n v="1"/>
    <m/>
    <m/>
    <x v="0"/>
  </r>
  <r>
    <x v="1"/>
    <s v="Yes"/>
    <n v="44312"/>
    <n v="44348"/>
    <n v="2"/>
    <m/>
    <s v="Yes"/>
    <x v="0"/>
  </r>
  <r>
    <x v="0"/>
    <m/>
    <n v="44312"/>
    <n v="44350"/>
    <n v="1"/>
    <m/>
    <m/>
    <x v="1"/>
  </r>
  <r>
    <x v="0"/>
    <m/>
    <n v="44312"/>
    <n v="44355"/>
    <n v="1"/>
    <m/>
    <m/>
    <x v="1"/>
  </r>
  <r>
    <x v="0"/>
    <m/>
    <n v="44312"/>
    <n v="44356"/>
    <n v="1"/>
    <m/>
    <m/>
    <x v="0"/>
  </r>
  <r>
    <x v="0"/>
    <m/>
    <n v="44312"/>
    <n v="44368"/>
    <n v="1"/>
    <m/>
    <m/>
    <x v="1"/>
  </r>
  <r>
    <x v="0"/>
    <m/>
    <n v="44312"/>
    <n v="44371"/>
    <n v="1"/>
    <s v="Yes"/>
    <s v="Yes"/>
    <x v="13"/>
  </r>
  <r>
    <x v="0"/>
    <m/>
    <n v="44312"/>
    <m/>
    <n v="2"/>
    <m/>
    <m/>
    <x v="23"/>
  </r>
  <r>
    <x v="0"/>
    <m/>
    <n v="44313"/>
    <n v="44319"/>
    <n v="2"/>
    <m/>
    <m/>
    <x v="1"/>
  </r>
  <r>
    <x v="0"/>
    <m/>
    <n v="44313"/>
    <n v="44321"/>
    <n v="1"/>
    <m/>
    <m/>
    <x v="6"/>
  </r>
  <r>
    <x v="0"/>
    <m/>
    <n v="44313"/>
    <n v="44333"/>
    <n v="2"/>
    <m/>
    <m/>
    <x v="1"/>
  </r>
  <r>
    <x v="0"/>
    <m/>
    <n v="44313"/>
    <n v="44333"/>
    <n v="1"/>
    <m/>
    <m/>
    <x v="1"/>
  </r>
  <r>
    <x v="0"/>
    <m/>
    <n v="44313"/>
    <n v="44335"/>
    <n v="1"/>
    <m/>
    <s v="Yes"/>
    <x v="1"/>
  </r>
  <r>
    <x v="0"/>
    <m/>
    <n v="44313"/>
    <n v="44348"/>
    <n v="2"/>
    <m/>
    <m/>
    <x v="1"/>
  </r>
  <r>
    <x v="1"/>
    <s v="Yes"/>
    <n v="44313"/>
    <n v="44354"/>
    <n v="1"/>
    <m/>
    <m/>
    <x v="1"/>
  </r>
  <r>
    <x v="0"/>
    <m/>
    <n v="44313"/>
    <n v="44363"/>
    <n v="1"/>
    <m/>
    <m/>
    <x v="1"/>
  </r>
  <r>
    <x v="0"/>
    <m/>
    <n v="44314"/>
    <n v="44323"/>
    <n v="2"/>
    <m/>
    <m/>
    <x v="6"/>
  </r>
  <r>
    <x v="0"/>
    <m/>
    <n v="44314"/>
    <n v="44322"/>
    <n v="1"/>
    <m/>
    <m/>
    <x v="5"/>
  </r>
  <r>
    <x v="0"/>
    <m/>
    <n v="44314"/>
    <n v="44336"/>
    <n v="2"/>
    <m/>
    <m/>
    <x v="0"/>
  </r>
  <r>
    <x v="0"/>
    <m/>
    <n v="44314"/>
    <n v="44340"/>
    <n v="1"/>
    <m/>
    <m/>
    <x v="1"/>
  </r>
  <r>
    <x v="0"/>
    <m/>
    <n v="44314"/>
    <n v="44357"/>
    <n v="1"/>
    <s v="Yes"/>
    <s v="Yes"/>
    <x v="1"/>
  </r>
  <r>
    <x v="0"/>
    <m/>
    <n v="44315"/>
    <n v="44329"/>
    <n v="1"/>
    <m/>
    <m/>
    <x v="14"/>
  </r>
  <r>
    <x v="0"/>
    <m/>
    <n v="44315"/>
    <n v="44328"/>
    <n v="1"/>
    <m/>
    <m/>
    <x v="2"/>
  </r>
  <r>
    <x v="0"/>
    <m/>
    <n v="44315"/>
    <n v="44329"/>
    <n v="1"/>
    <m/>
    <m/>
    <x v="1"/>
  </r>
  <r>
    <x v="0"/>
    <m/>
    <n v="44315"/>
    <n v="44333"/>
    <n v="1"/>
    <m/>
    <m/>
    <x v="1"/>
  </r>
  <r>
    <x v="0"/>
    <m/>
    <n v="44315"/>
    <n v="44354"/>
    <n v="1"/>
    <m/>
    <m/>
    <x v="2"/>
  </r>
  <r>
    <x v="0"/>
    <m/>
    <n v="44315"/>
    <n v="44350"/>
    <n v="2"/>
    <m/>
    <s v="Yes"/>
    <x v="8"/>
  </r>
  <r>
    <x v="0"/>
    <m/>
    <n v="44315"/>
    <n v="44356"/>
    <n v="1"/>
    <m/>
    <m/>
    <x v="1"/>
  </r>
  <r>
    <x v="0"/>
    <m/>
    <n v="44315"/>
    <n v="44372"/>
    <n v="2"/>
    <m/>
    <m/>
    <x v="0"/>
  </r>
  <r>
    <x v="0"/>
    <m/>
    <n v="44315"/>
    <m/>
    <n v="2"/>
    <m/>
    <m/>
    <x v="23"/>
  </r>
  <r>
    <x v="0"/>
    <m/>
    <n v="44319"/>
    <n v="44330"/>
    <n v="1"/>
    <m/>
    <m/>
    <x v="1"/>
  </r>
  <r>
    <x v="0"/>
    <m/>
    <n v="44319"/>
    <n v="44329"/>
    <n v="1"/>
    <m/>
    <m/>
    <x v="1"/>
  </r>
  <r>
    <x v="0"/>
    <m/>
    <n v="44319"/>
    <n v="44329"/>
    <n v="1"/>
    <m/>
    <m/>
    <x v="1"/>
  </r>
  <r>
    <x v="0"/>
    <m/>
    <n v="44319"/>
    <n v="44329"/>
    <n v="1"/>
    <m/>
    <m/>
    <x v="14"/>
  </r>
  <r>
    <x v="0"/>
    <m/>
    <n v="44319"/>
    <n v="44329"/>
    <n v="2"/>
    <m/>
    <m/>
    <x v="0"/>
  </r>
  <r>
    <x v="0"/>
    <m/>
    <n v="44319"/>
    <n v="44334"/>
    <n v="1"/>
    <m/>
    <m/>
    <x v="0"/>
  </r>
  <r>
    <x v="0"/>
    <m/>
    <n v="44319"/>
    <n v="44335"/>
    <n v="2"/>
    <s v="Yes"/>
    <s v="Yes"/>
    <x v="6"/>
  </r>
  <r>
    <x v="0"/>
    <m/>
    <n v="44319"/>
    <n v="44334"/>
    <n v="2"/>
    <m/>
    <m/>
    <x v="1"/>
  </r>
  <r>
    <x v="0"/>
    <m/>
    <n v="44319"/>
    <n v="44336"/>
    <n v="2"/>
    <m/>
    <m/>
    <x v="1"/>
  </r>
  <r>
    <x v="0"/>
    <m/>
    <n v="44319"/>
    <n v="44349"/>
    <n v="1"/>
    <m/>
    <m/>
    <x v="0"/>
  </r>
  <r>
    <x v="0"/>
    <m/>
    <n v="44319"/>
    <n v="44354"/>
    <n v="1"/>
    <m/>
    <m/>
    <x v="1"/>
  </r>
  <r>
    <x v="0"/>
    <m/>
    <n v="44319"/>
    <n v="44361"/>
    <n v="1"/>
    <m/>
    <m/>
    <x v="1"/>
  </r>
  <r>
    <x v="0"/>
    <m/>
    <n v="44319"/>
    <n v="44368"/>
    <n v="1"/>
    <m/>
    <m/>
    <x v="1"/>
  </r>
  <r>
    <x v="0"/>
    <m/>
    <n v="44319"/>
    <n v="44389"/>
    <n v="1"/>
    <m/>
    <m/>
    <x v="10"/>
  </r>
  <r>
    <x v="0"/>
    <m/>
    <n v="44320"/>
    <n v="44329"/>
    <n v="1"/>
    <m/>
    <m/>
    <x v="2"/>
  </r>
  <r>
    <x v="0"/>
    <m/>
    <n v="44320"/>
    <n v="44336"/>
    <n v="1"/>
    <m/>
    <m/>
    <x v="0"/>
  </r>
  <r>
    <x v="0"/>
    <m/>
    <n v="44320"/>
    <n v="44350"/>
    <n v="1"/>
    <m/>
    <m/>
    <x v="1"/>
  </r>
  <r>
    <x v="0"/>
    <m/>
    <n v="44320"/>
    <n v="44357"/>
    <n v="1"/>
    <m/>
    <m/>
    <x v="1"/>
  </r>
  <r>
    <x v="0"/>
    <m/>
    <n v="44320"/>
    <n v="44389"/>
    <n v="2"/>
    <m/>
    <m/>
    <x v="7"/>
  </r>
  <r>
    <x v="0"/>
    <m/>
    <n v="44320"/>
    <m/>
    <n v="1"/>
    <m/>
    <m/>
    <x v="23"/>
  </r>
  <r>
    <x v="0"/>
    <m/>
    <n v="44321"/>
    <n v="44333"/>
    <n v="2"/>
    <m/>
    <s v="Yes"/>
    <x v="1"/>
  </r>
  <r>
    <x v="0"/>
    <m/>
    <n v="44321"/>
    <n v="44333"/>
    <n v="1"/>
    <m/>
    <m/>
    <x v="1"/>
  </r>
  <r>
    <x v="0"/>
    <m/>
    <n v="44321"/>
    <n v="44333"/>
    <n v="2"/>
    <m/>
    <m/>
    <x v="0"/>
  </r>
  <r>
    <x v="0"/>
    <m/>
    <n v="44321"/>
    <n v="44340"/>
    <n v="2"/>
    <m/>
    <m/>
    <x v="1"/>
  </r>
  <r>
    <x v="0"/>
    <m/>
    <n v="44321"/>
    <n v="44343"/>
    <n v="1"/>
    <m/>
    <m/>
    <x v="6"/>
  </r>
  <r>
    <x v="0"/>
    <m/>
    <n v="44322"/>
    <n v="44336"/>
    <n v="1"/>
    <m/>
    <m/>
    <x v="1"/>
  </r>
  <r>
    <x v="0"/>
    <m/>
    <n v="44322"/>
    <n v="44335"/>
    <n v="2"/>
    <m/>
    <m/>
    <x v="0"/>
  </r>
  <r>
    <x v="0"/>
    <m/>
    <n v="44322"/>
    <n v="44342"/>
    <n v="1"/>
    <m/>
    <m/>
    <x v="6"/>
  </r>
  <r>
    <x v="0"/>
    <m/>
    <n v="44322"/>
    <n v="44343"/>
    <n v="1"/>
    <m/>
    <m/>
    <x v="0"/>
  </r>
  <r>
    <x v="0"/>
    <m/>
    <n v="44323"/>
    <n v="44397"/>
    <n v="1"/>
    <m/>
    <m/>
    <x v="14"/>
  </r>
  <r>
    <x v="0"/>
    <m/>
    <n v="44326"/>
    <n v="44335"/>
    <n v="1"/>
    <m/>
    <m/>
    <x v="0"/>
  </r>
  <r>
    <x v="0"/>
    <m/>
    <n v="44326"/>
    <n v="44347"/>
    <n v="1"/>
    <m/>
    <m/>
    <x v="1"/>
  </r>
  <r>
    <x v="1"/>
    <s v="Yes"/>
    <n v="44326"/>
    <n v="44352"/>
    <n v="2"/>
    <m/>
    <m/>
    <x v="0"/>
  </r>
  <r>
    <x v="1"/>
    <s v="Yes"/>
    <n v="44326"/>
    <n v="44349"/>
    <n v="2"/>
    <m/>
    <m/>
    <x v="6"/>
  </r>
  <r>
    <x v="0"/>
    <m/>
    <n v="44326"/>
    <n v="44357"/>
    <n v="2"/>
    <m/>
    <m/>
    <x v="0"/>
  </r>
  <r>
    <x v="0"/>
    <m/>
    <n v="44326"/>
    <n v="44357"/>
    <n v="2"/>
    <m/>
    <m/>
    <x v="1"/>
  </r>
  <r>
    <x v="0"/>
    <m/>
    <n v="44326"/>
    <n v="44361"/>
    <n v="1"/>
    <m/>
    <m/>
    <x v="1"/>
  </r>
  <r>
    <x v="0"/>
    <m/>
    <n v="44327"/>
    <n v="44340"/>
    <n v="2"/>
    <m/>
    <m/>
    <x v="1"/>
  </r>
  <r>
    <x v="0"/>
    <m/>
    <n v="44327"/>
    <n v="44349"/>
    <n v="1"/>
    <m/>
    <m/>
    <x v="1"/>
  </r>
  <r>
    <x v="1"/>
    <s v="Yes"/>
    <n v="44327"/>
    <n v="44399"/>
    <n v="1"/>
    <m/>
    <m/>
    <x v="6"/>
  </r>
  <r>
    <x v="0"/>
    <m/>
    <n v="44328"/>
    <n v="44349"/>
    <n v="1"/>
    <m/>
    <m/>
    <x v="1"/>
  </r>
  <r>
    <x v="0"/>
    <m/>
    <n v="44328"/>
    <n v="44363"/>
    <n v="2"/>
    <m/>
    <m/>
    <x v="0"/>
  </r>
  <r>
    <x v="0"/>
    <m/>
    <n v="44328"/>
    <n v="44370"/>
    <n v="1"/>
    <m/>
    <m/>
    <x v="0"/>
  </r>
  <r>
    <x v="0"/>
    <m/>
    <n v="44328"/>
    <n v="44397"/>
    <n v="2"/>
    <m/>
    <m/>
    <x v="8"/>
  </r>
  <r>
    <x v="0"/>
    <m/>
    <n v="44329"/>
    <n v="44347"/>
    <n v="2"/>
    <m/>
    <m/>
    <x v="6"/>
  </r>
  <r>
    <x v="0"/>
    <m/>
    <n v="44329"/>
    <n v="44348"/>
    <n v="1"/>
    <m/>
    <m/>
    <x v="0"/>
  </r>
  <r>
    <x v="0"/>
    <m/>
    <n v="44329"/>
    <n v="44355"/>
    <n v="1"/>
    <m/>
    <m/>
    <x v="2"/>
  </r>
  <r>
    <x v="0"/>
    <m/>
    <n v="44329"/>
    <n v="44355"/>
    <n v="2"/>
    <m/>
    <m/>
    <x v="1"/>
  </r>
  <r>
    <x v="0"/>
    <m/>
    <n v="44329"/>
    <n v="44363"/>
    <n v="1"/>
    <m/>
    <m/>
    <x v="0"/>
  </r>
  <r>
    <x v="0"/>
    <m/>
    <n v="44329"/>
    <n v="44364"/>
    <n v="1"/>
    <m/>
    <m/>
    <x v="0"/>
  </r>
  <r>
    <x v="1"/>
    <s v="Yes"/>
    <n v="44329"/>
    <m/>
    <n v="1"/>
    <m/>
    <s v="Yes"/>
    <x v="23"/>
  </r>
  <r>
    <x v="0"/>
    <m/>
    <n v="44329"/>
    <m/>
    <n v="2"/>
    <m/>
    <m/>
    <x v="23"/>
  </r>
  <r>
    <x v="0"/>
    <m/>
    <n v="44331"/>
    <n v="44354"/>
    <n v="2"/>
    <m/>
    <s v="Yes"/>
    <x v="0"/>
  </r>
  <r>
    <x v="0"/>
    <m/>
    <n v="44331"/>
    <n v="44355"/>
    <n v="2"/>
    <m/>
    <m/>
    <x v="1"/>
  </r>
  <r>
    <x v="1"/>
    <s v="Yes"/>
    <n v="44333"/>
    <n v="44341"/>
    <n v="1"/>
    <m/>
    <m/>
    <x v="1"/>
  </r>
  <r>
    <x v="0"/>
    <m/>
    <n v="44333"/>
    <n v="44344"/>
    <n v="2"/>
    <m/>
    <m/>
    <x v="0"/>
  </r>
  <r>
    <x v="0"/>
    <m/>
    <n v="44333"/>
    <n v="44349"/>
    <n v="2"/>
    <m/>
    <m/>
    <x v="0"/>
  </r>
  <r>
    <x v="0"/>
    <m/>
    <n v="44333"/>
    <n v="44349"/>
    <n v="2"/>
    <m/>
    <m/>
    <x v="6"/>
  </r>
  <r>
    <x v="0"/>
    <m/>
    <n v="44333"/>
    <n v="44355"/>
    <n v="1"/>
    <m/>
    <m/>
    <x v="1"/>
  </r>
  <r>
    <x v="0"/>
    <m/>
    <n v="44333"/>
    <n v="44355"/>
    <n v="1"/>
    <m/>
    <m/>
    <x v="1"/>
  </r>
  <r>
    <x v="0"/>
    <m/>
    <n v="44333"/>
    <n v="44358"/>
    <n v="2"/>
    <m/>
    <m/>
    <x v="1"/>
  </r>
  <r>
    <x v="0"/>
    <m/>
    <n v="44333"/>
    <n v="44366"/>
    <n v="1"/>
    <m/>
    <m/>
    <x v="1"/>
  </r>
  <r>
    <x v="0"/>
    <m/>
    <n v="44333"/>
    <n v="44361"/>
    <n v="1"/>
    <m/>
    <m/>
    <x v="1"/>
  </r>
  <r>
    <x v="0"/>
    <m/>
    <n v="44333"/>
    <n v="44369"/>
    <n v="2"/>
    <m/>
    <m/>
    <x v="1"/>
  </r>
  <r>
    <x v="0"/>
    <m/>
    <n v="44333"/>
    <n v="44393"/>
    <n v="2"/>
    <m/>
    <m/>
    <x v="0"/>
  </r>
  <r>
    <x v="0"/>
    <m/>
    <n v="44334"/>
    <n v="44343"/>
    <n v="1"/>
    <m/>
    <m/>
    <x v="0"/>
  </r>
  <r>
    <x v="0"/>
    <m/>
    <n v="44334"/>
    <n v="44347"/>
    <n v="1"/>
    <m/>
    <m/>
    <x v="0"/>
  </r>
  <r>
    <x v="0"/>
    <m/>
    <n v="44334"/>
    <n v="44350"/>
    <n v="2"/>
    <m/>
    <m/>
    <x v="2"/>
  </r>
  <r>
    <x v="0"/>
    <m/>
    <n v="44334"/>
    <n v="44348"/>
    <n v="1"/>
    <m/>
    <m/>
    <x v="2"/>
  </r>
  <r>
    <x v="0"/>
    <m/>
    <n v="44334"/>
    <n v="44349"/>
    <n v="2"/>
    <m/>
    <m/>
    <x v="1"/>
  </r>
  <r>
    <x v="0"/>
    <m/>
    <n v="44334"/>
    <n v="44356"/>
    <n v="1"/>
    <m/>
    <m/>
    <x v="0"/>
  </r>
  <r>
    <x v="0"/>
    <m/>
    <n v="44334"/>
    <n v="44369"/>
    <n v="1"/>
    <m/>
    <m/>
    <x v="1"/>
  </r>
  <r>
    <x v="0"/>
    <m/>
    <n v="44334"/>
    <n v="44400"/>
    <n v="1"/>
    <s v="Yes"/>
    <s v="Yes"/>
    <x v="6"/>
  </r>
  <r>
    <x v="0"/>
    <m/>
    <n v="44334"/>
    <m/>
    <n v="2"/>
    <m/>
    <m/>
    <x v="23"/>
  </r>
  <r>
    <x v="0"/>
    <m/>
    <n v="44335"/>
    <n v="44347"/>
    <n v="1"/>
    <m/>
    <m/>
    <x v="0"/>
  </r>
  <r>
    <x v="0"/>
    <m/>
    <n v="44335"/>
    <n v="44347"/>
    <n v="1"/>
    <m/>
    <m/>
    <x v="0"/>
  </r>
  <r>
    <x v="0"/>
    <m/>
    <n v="44335"/>
    <n v="44347"/>
    <n v="1"/>
    <m/>
    <m/>
    <x v="0"/>
  </r>
  <r>
    <x v="0"/>
    <m/>
    <n v="44335"/>
    <n v="44350"/>
    <n v="2"/>
    <m/>
    <m/>
    <x v="0"/>
  </r>
  <r>
    <x v="0"/>
    <m/>
    <n v="44335"/>
    <n v="44376"/>
    <n v="2"/>
    <s v="Yes"/>
    <s v="Yes"/>
    <x v="1"/>
  </r>
  <r>
    <x v="0"/>
    <m/>
    <n v="44336"/>
    <n v="44355"/>
    <n v="2"/>
    <m/>
    <s v="Yes"/>
    <x v="17"/>
  </r>
  <r>
    <x v="0"/>
    <m/>
    <n v="44336"/>
    <n v="44358"/>
    <n v="1"/>
    <m/>
    <m/>
    <x v="2"/>
  </r>
  <r>
    <x v="0"/>
    <m/>
    <n v="44336"/>
    <n v="44364"/>
    <n v="1"/>
    <m/>
    <m/>
    <x v="0"/>
  </r>
  <r>
    <x v="0"/>
    <m/>
    <n v="44336"/>
    <n v="44375"/>
    <n v="1"/>
    <m/>
    <m/>
    <x v="3"/>
  </r>
  <r>
    <x v="0"/>
    <m/>
    <n v="44336"/>
    <n v="44384"/>
    <n v="2"/>
    <m/>
    <m/>
    <x v="15"/>
  </r>
  <r>
    <x v="0"/>
    <m/>
    <n v="44336"/>
    <n v="44393"/>
    <n v="2"/>
    <m/>
    <m/>
    <x v="1"/>
  </r>
  <r>
    <x v="0"/>
    <m/>
    <n v="44336"/>
    <m/>
    <n v="2"/>
    <m/>
    <m/>
    <x v="23"/>
  </r>
  <r>
    <x v="1"/>
    <s v="Yes"/>
    <n v="44337"/>
    <n v="44348"/>
    <n v="1"/>
    <m/>
    <m/>
    <x v="0"/>
  </r>
  <r>
    <x v="0"/>
    <m/>
    <n v="44337"/>
    <n v="44369"/>
    <n v="1"/>
    <m/>
    <m/>
    <x v="6"/>
  </r>
  <r>
    <x v="0"/>
    <m/>
    <n v="44337"/>
    <m/>
    <n v="1"/>
    <m/>
    <m/>
    <x v="23"/>
  </r>
  <r>
    <x v="1"/>
    <s v="Yes"/>
    <n v="44338"/>
    <m/>
    <n v="1"/>
    <m/>
    <m/>
    <x v="23"/>
  </r>
  <r>
    <x v="0"/>
    <m/>
    <n v="44340"/>
    <n v="44349"/>
    <n v="1"/>
    <m/>
    <m/>
    <x v="1"/>
  </r>
  <r>
    <x v="0"/>
    <m/>
    <n v="44340"/>
    <n v="44350"/>
    <n v="1"/>
    <m/>
    <m/>
    <x v="1"/>
  </r>
  <r>
    <x v="0"/>
    <m/>
    <n v="44340"/>
    <n v="44362"/>
    <n v="1"/>
    <m/>
    <m/>
    <x v="2"/>
  </r>
  <r>
    <x v="0"/>
    <m/>
    <n v="44340"/>
    <n v="44389"/>
    <n v="2"/>
    <m/>
    <m/>
    <x v="2"/>
  </r>
  <r>
    <x v="0"/>
    <m/>
    <n v="44340"/>
    <n v="44392"/>
    <n v="1"/>
    <m/>
    <m/>
    <x v="0"/>
  </r>
  <r>
    <x v="0"/>
    <m/>
    <n v="44340"/>
    <n v="44396"/>
    <n v="1"/>
    <m/>
    <m/>
    <x v="1"/>
  </r>
  <r>
    <x v="0"/>
    <m/>
    <n v="44341"/>
    <n v="44366"/>
    <n v="1"/>
    <m/>
    <m/>
    <x v="0"/>
  </r>
  <r>
    <x v="0"/>
    <m/>
    <n v="44341"/>
    <n v="44361"/>
    <n v="2"/>
    <m/>
    <m/>
    <x v="14"/>
  </r>
  <r>
    <x v="0"/>
    <m/>
    <n v="44341"/>
    <n v="44363"/>
    <n v="2"/>
    <m/>
    <m/>
    <x v="1"/>
  </r>
  <r>
    <x v="0"/>
    <m/>
    <n v="44341"/>
    <n v="44382"/>
    <n v="2"/>
    <m/>
    <m/>
    <x v="0"/>
  </r>
  <r>
    <x v="0"/>
    <m/>
    <n v="44341"/>
    <n v="44396"/>
    <n v="1"/>
    <m/>
    <m/>
    <x v="0"/>
  </r>
  <r>
    <x v="0"/>
    <m/>
    <n v="44341"/>
    <m/>
    <n v="1"/>
    <m/>
    <s v="Yes"/>
    <x v="23"/>
  </r>
  <r>
    <x v="0"/>
    <m/>
    <n v="44341"/>
    <m/>
    <n v="1"/>
    <m/>
    <m/>
    <x v="23"/>
  </r>
  <r>
    <x v="0"/>
    <m/>
    <n v="44342"/>
    <n v="44352"/>
    <n v="1"/>
    <m/>
    <m/>
    <x v="1"/>
  </r>
  <r>
    <x v="0"/>
    <m/>
    <n v="44342"/>
    <n v="44349"/>
    <n v="2"/>
    <m/>
    <m/>
    <x v="1"/>
  </r>
  <r>
    <x v="0"/>
    <m/>
    <n v="44342"/>
    <n v="44361"/>
    <n v="2"/>
    <m/>
    <s v="Yes"/>
    <x v="1"/>
  </r>
  <r>
    <x v="0"/>
    <m/>
    <n v="44342"/>
    <n v="44361"/>
    <n v="1"/>
    <m/>
    <m/>
    <x v="1"/>
  </r>
  <r>
    <x v="0"/>
    <m/>
    <n v="44342"/>
    <n v="44361"/>
    <n v="1"/>
    <m/>
    <m/>
    <x v="1"/>
  </r>
  <r>
    <x v="0"/>
    <m/>
    <n v="44342"/>
    <n v="44364"/>
    <n v="1"/>
    <m/>
    <s v="Yes"/>
    <x v="2"/>
  </r>
  <r>
    <x v="0"/>
    <m/>
    <n v="44342"/>
    <n v="44369"/>
    <n v="1"/>
    <m/>
    <m/>
    <x v="1"/>
  </r>
  <r>
    <x v="0"/>
    <m/>
    <n v="44342"/>
    <n v="44377"/>
    <n v="1"/>
    <m/>
    <m/>
    <x v="1"/>
  </r>
  <r>
    <x v="0"/>
    <m/>
    <n v="44342"/>
    <n v="44375"/>
    <n v="1"/>
    <s v="Yes"/>
    <s v="Yes"/>
    <x v="3"/>
  </r>
  <r>
    <x v="1"/>
    <s v="Yes"/>
    <n v="44342"/>
    <n v="44377"/>
    <n v="1"/>
    <m/>
    <m/>
    <x v="6"/>
  </r>
  <r>
    <x v="0"/>
    <m/>
    <n v="44342"/>
    <n v="44382"/>
    <n v="2"/>
    <m/>
    <s v="Yes"/>
    <x v="14"/>
  </r>
  <r>
    <x v="0"/>
    <m/>
    <n v="44342"/>
    <m/>
    <n v="1"/>
    <m/>
    <m/>
    <x v="23"/>
  </r>
  <r>
    <x v="0"/>
    <m/>
    <n v="44342"/>
    <m/>
    <n v="1"/>
    <m/>
    <m/>
    <x v="23"/>
  </r>
  <r>
    <x v="0"/>
    <m/>
    <n v="44342"/>
    <m/>
    <n v="1"/>
    <m/>
    <m/>
    <x v="23"/>
  </r>
  <r>
    <x v="0"/>
    <m/>
    <n v="44342"/>
    <m/>
    <n v="2"/>
    <m/>
    <m/>
    <x v="23"/>
  </r>
  <r>
    <x v="0"/>
    <m/>
    <n v="44343"/>
    <n v="44350"/>
    <n v="1"/>
    <m/>
    <m/>
    <x v="1"/>
  </r>
  <r>
    <x v="0"/>
    <m/>
    <n v="44343"/>
    <n v="44357"/>
    <n v="1"/>
    <m/>
    <m/>
    <x v="1"/>
  </r>
  <r>
    <x v="0"/>
    <m/>
    <n v="44343"/>
    <n v="44362"/>
    <n v="2"/>
    <m/>
    <m/>
    <x v="1"/>
  </r>
  <r>
    <x v="0"/>
    <m/>
    <n v="44343"/>
    <n v="44364"/>
    <n v="1"/>
    <m/>
    <m/>
    <x v="0"/>
  </r>
  <r>
    <x v="1"/>
    <s v="Yes"/>
    <n v="44343"/>
    <n v="44369"/>
    <n v="1"/>
    <s v="Yes"/>
    <s v="Yes"/>
    <x v="0"/>
  </r>
  <r>
    <x v="0"/>
    <m/>
    <n v="44343"/>
    <n v="44390"/>
    <n v="1"/>
    <m/>
    <m/>
    <x v="1"/>
  </r>
  <r>
    <x v="0"/>
    <m/>
    <n v="44344"/>
    <m/>
    <n v="1"/>
    <m/>
    <s v="Yes"/>
    <x v="23"/>
  </r>
  <r>
    <x v="0"/>
    <m/>
    <n v="44347"/>
    <n v="44356"/>
    <n v="1"/>
    <m/>
    <m/>
    <x v="1"/>
  </r>
  <r>
    <x v="0"/>
    <m/>
    <n v="44347"/>
    <n v="44368"/>
    <n v="2"/>
    <m/>
    <m/>
    <x v="1"/>
  </r>
  <r>
    <x v="0"/>
    <m/>
    <n v="44347"/>
    <n v="44368"/>
    <n v="2"/>
    <m/>
    <m/>
    <x v="0"/>
  </r>
  <r>
    <x v="0"/>
    <m/>
    <n v="44347"/>
    <n v="44371"/>
    <n v="1"/>
    <m/>
    <m/>
    <x v="2"/>
  </r>
  <r>
    <x v="0"/>
    <m/>
    <n v="44347"/>
    <n v="44371"/>
    <n v="1"/>
    <m/>
    <s v="Yes"/>
    <x v="1"/>
  </r>
  <r>
    <x v="0"/>
    <m/>
    <n v="44347"/>
    <n v="44389"/>
    <n v="2"/>
    <m/>
    <m/>
    <x v="14"/>
  </r>
  <r>
    <x v="0"/>
    <m/>
    <n v="44347"/>
    <m/>
    <n v="2"/>
    <m/>
    <m/>
    <x v="23"/>
  </r>
  <r>
    <x v="0"/>
    <m/>
    <n v="44348"/>
    <n v="44362"/>
    <n v="1"/>
    <s v="Yes"/>
    <s v="Yes"/>
    <x v="1"/>
  </r>
  <r>
    <x v="0"/>
    <m/>
    <n v="44348"/>
    <n v="44368"/>
    <n v="1"/>
    <s v="Yes"/>
    <s v="Yes"/>
    <x v="22"/>
  </r>
  <r>
    <x v="0"/>
    <m/>
    <n v="44348"/>
    <n v="44376"/>
    <n v="1"/>
    <s v="Yes"/>
    <s v="Yes"/>
    <x v="6"/>
  </r>
  <r>
    <x v="0"/>
    <m/>
    <n v="44348"/>
    <n v="44382"/>
    <n v="1"/>
    <s v="Yes"/>
    <s v="Yes"/>
    <x v="1"/>
  </r>
  <r>
    <x v="0"/>
    <m/>
    <n v="44348"/>
    <n v="44401"/>
    <n v="2"/>
    <m/>
    <m/>
    <x v="6"/>
  </r>
  <r>
    <x v="0"/>
    <m/>
    <n v="44348"/>
    <m/>
    <n v="2"/>
    <m/>
    <m/>
    <x v="23"/>
  </r>
  <r>
    <x v="0"/>
    <m/>
    <n v="44349"/>
    <n v="44354"/>
    <n v="1"/>
    <m/>
    <m/>
    <x v="0"/>
  </r>
  <r>
    <x v="0"/>
    <m/>
    <n v="44349"/>
    <n v="44364"/>
    <n v="1"/>
    <m/>
    <m/>
    <x v="2"/>
  </r>
  <r>
    <x v="0"/>
    <m/>
    <n v="44349"/>
    <n v="44364"/>
    <n v="2"/>
    <m/>
    <m/>
    <x v="2"/>
  </r>
  <r>
    <x v="0"/>
    <m/>
    <n v="44349"/>
    <n v="44364"/>
    <n v="1"/>
    <m/>
    <m/>
    <x v="6"/>
  </r>
  <r>
    <x v="0"/>
    <m/>
    <n v="44349"/>
    <n v="44368"/>
    <n v="1"/>
    <m/>
    <m/>
    <x v="1"/>
  </r>
  <r>
    <x v="0"/>
    <m/>
    <n v="44349"/>
    <n v="44370"/>
    <n v="1"/>
    <m/>
    <m/>
    <x v="1"/>
  </r>
  <r>
    <x v="0"/>
    <m/>
    <n v="44349"/>
    <n v="44380"/>
    <n v="2"/>
    <m/>
    <m/>
    <x v="1"/>
  </r>
  <r>
    <x v="0"/>
    <m/>
    <n v="44349"/>
    <n v="44380"/>
    <n v="1"/>
    <m/>
    <m/>
    <x v="8"/>
  </r>
  <r>
    <x v="0"/>
    <m/>
    <n v="44349"/>
    <n v="44377"/>
    <n v="1"/>
    <m/>
    <m/>
    <x v="0"/>
  </r>
  <r>
    <x v="0"/>
    <m/>
    <n v="44349"/>
    <n v="44377"/>
    <n v="1"/>
    <m/>
    <m/>
    <x v="0"/>
  </r>
  <r>
    <x v="0"/>
    <m/>
    <n v="44349"/>
    <n v="44375"/>
    <n v="1"/>
    <m/>
    <m/>
    <x v="1"/>
  </r>
  <r>
    <x v="0"/>
    <m/>
    <n v="44349"/>
    <n v="44384"/>
    <n v="1"/>
    <m/>
    <m/>
    <x v="0"/>
  </r>
  <r>
    <x v="0"/>
    <m/>
    <n v="44349"/>
    <n v="44391"/>
    <n v="1"/>
    <m/>
    <m/>
    <x v="1"/>
  </r>
  <r>
    <x v="0"/>
    <m/>
    <n v="44349"/>
    <n v="44401"/>
    <n v="2"/>
    <m/>
    <m/>
    <x v="0"/>
  </r>
  <r>
    <x v="0"/>
    <m/>
    <n v="44350"/>
    <n v="44357"/>
    <n v="1"/>
    <m/>
    <m/>
    <x v="1"/>
  </r>
  <r>
    <x v="0"/>
    <m/>
    <n v="44350"/>
    <n v="44364"/>
    <n v="1"/>
    <m/>
    <m/>
    <x v="1"/>
  </r>
  <r>
    <x v="0"/>
    <m/>
    <n v="44350"/>
    <n v="44371"/>
    <n v="1"/>
    <m/>
    <m/>
    <x v="1"/>
  </r>
  <r>
    <x v="0"/>
    <m/>
    <n v="44350"/>
    <n v="44375"/>
    <n v="1"/>
    <m/>
    <m/>
    <x v="1"/>
  </r>
  <r>
    <x v="0"/>
    <m/>
    <n v="44350"/>
    <n v="44384"/>
    <n v="1"/>
    <m/>
    <m/>
    <x v="1"/>
  </r>
  <r>
    <x v="0"/>
    <m/>
    <n v="44350"/>
    <n v="44398"/>
    <n v="2"/>
    <m/>
    <m/>
    <x v="0"/>
  </r>
  <r>
    <x v="0"/>
    <m/>
    <n v="44350"/>
    <m/>
    <n v="2"/>
    <m/>
    <m/>
    <x v="23"/>
  </r>
  <r>
    <x v="0"/>
    <m/>
    <n v="44350"/>
    <m/>
    <n v="2"/>
    <m/>
    <m/>
    <x v="23"/>
  </r>
  <r>
    <x v="0"/>
    <m/>
    <n v="44351"/>
    <n v="44396"/>
    <n v="1"/>
    <m/>
    <m/>
    <x v="1"/>
  </r>
  <r>
    <x v="0"/>
    <m/>
    <n v="44352"/>
    <n v="44370"/>
    <n v="1"/>
    <m/>
    <m/>
    <x v="1"/>
  </r>
  <r>
    <x v="0"/>
    <m/>
    <n v="44354"/>
    <n v="44357"/>
    <n v="1"/>
    <m/>
    <m/>
    <x v="1"/>
  </r>
  <r>
    <x v="0"/>
    <m/>
    <n v="44354"/>
    <n v="44361"/>
    <n v="2"/>
    <m/>
    <s v="Yes"/>
    <x v="3"/>
  </r>
  <r>
    <x v="0"/>
    <m/>
    <n v="44354"/>
    <n v="44362"/>
    <n v="2"/>
    <m/>
    <m/>
    <x v="1"/>
  </r>
  <r>
    <x v="0"/>
    <m/>
    <n v="44354"/>
    <n v="44368"/>
    <n v="1"/>
    <m/>
    <m/>
    <x v="1"/>
  </r>
  <r>
    <x v="0"/>
    <m/>
    <n v="44354"/>
    <n v="44391"/>
    <n v="1"/>
    <m/>
    <s v="Yes"/>
    <x v="0"/>
  </r>
  <r>
    <x v="0"/>
    <m/>
    <n v="44354"/>
    <n v="44398"/>
    <n v="1"/>
    <m/>
    <m/>
    <x v="8"/>
  </r>
  <r>
    <x v="0"/>
    <m/>
    <n v="44354"/>
    <m/>
    <n v="2"/>
    <m/>
    <m/>
    <x v="23"/>
  </r>
  <r>
    <x v="0"/>
    <m/>
    <n v="44355"/>
    <n v="44361"/>
    <n v="2"/>
    <m/>
    <m/>
    <x v="1"/>
  </r>
  <r>
    <x v="0"/>
    <m/>
    <n v="44355"/>
    <n v="44363"/>
    <n v="1"/>
    <m/>
    <m/>
    <x v="0"/>
  </r>
  <r>
    <x v="0"/>
    <m/>
    <n v="44355"/>
    <n v="44364"/>
    <n v="1"/>
    <m/>
    <m/>
    <x v="0"/>
  </r>
  <r>
    <x v="0"/>
    <m/>
    <n v="44355"/>
    <n v="44369"/>
    <n v="1"/>
    <m/>
    <m/>
    <x v="14"/>
  </r>
  <r>
    <x v="0"/>
    <m/>
    <n v="44355"/>
    <n v="44369"/>
    <n v="1"/>
    <m/>
    <m/>
    <x v="1"/>
  </r>
  <r>
    <x v="0"/>
    <m/>
    <n v="44355"/>
    <n v="44369"/>
    <n v="1"/>
    <m/>
    <m/>
    <x v="1"/>
  </r>
  <r>
    <x v="0"/>
    <m/>
    <n v="44355"/>
    <n v="44384"/>
    <n v="2"/>
    <m/>
    <m/>
    <x v="1"/>
  </r>
  <r>
    <x v="1"/>
    <s v="Yes"/>
    <n v="44355"/>
    <n v="44389"/>
    <n v="1"/>
    <m/>
    <m/>
    <x v="2"/>
  </r>
  <r>
    <x v="0"/>
    <m/>
    <n v="44355"/>
    <n v="44389"/>
    <n v="2"/>
    <m/>
    <m/>
    <x v="14"/>
  </r>
  <r>
    <x v="0"/>
    <m/>
    <n v="44355"/>
    <m/>
    <n v="2"/>
    <m/>
    <m/>
    <x v="23"/>
  </r>
  <r>
    <x v="0"/>
    <m/>
    <n v="44356"/>
    <n v="44365"/>
    <n v="2"/>
    <m/>
    <m/>
    <x v="1"/>
  </r>
  <r>
    <x v="0"/>
    <m/>
    <n v="44356"/>
    <n v="44378"/>
    <n v="1"/>
    <m/>
    <m/>
    <x v="1"/>
  </r>
  <r>
    <x v="0"/>
    <m/>
    <n v="44357"/>
    <n v="44359"/>
    <n v="1"/>
    <m/>
    <m/>
    <x v="6"/>
  </r>
  <r>
    <x v="0"/>
    <m/>
    <n v="44357"/>
    <n v="44368"/>
    <n v="1"/>
    <m/>
    <m/>
    <x v="0"/>
  </r>
  <r>
    <x v="1"/>
    <s v="Yes"/>
    <n v="44357"/>
    <n v="44368"/>
    <n v="1"/>
    <m/>
    <m/>
    <x v="0"/>
  </r>
  <r>
    <x v="0"/>
    <m/>
    <n v="44357"/>
    <n v="44373"/>
    <n v="2"/>
    <m/>
    <m/>
    <x v="0"/>
  </r>
  <r>
    <x v="0"/>
    <m/>
    <n v="44357"/>
    <n v="44370"/>
    <n v="1"/>
    <m/>
    <m/>
    <x v="1"/>
  </r>
  <r>
    <x v="1"/>
    <s v="Yes"/>
    <n v="44357"/>
    <n v="44386"/>
    <n v="1"/>
    <s v="Yes"/>
    <s v="Yes"/>
    <x v="1"/>
  </r>
  <r>
    <x v="0"/>
    <m/>
    <n v="44357"/>
    <n v="44392"/>
    <n v="1"/>
    <m/>
    <m/>
    <x v="1"/>
  </r>
  <r>
    <x v="0"/>
    <m/>
    <n v="44357"/>
    <n v="44389"/>
    <n v="2"/>
    <m/>
    <m/>
    <x v="0"/>
  </r>
  <r>
    <x v="0"/>
    <m/>
    <n v="44357"/>
    <n v="44391"/>
    <n v="1"/>
    <m/>
    <m/>
    <x v="1"/>
  </r>
  <r>
    <x v="0"/>
    <m/>
    <n v="44357"/>
    <n v="44392"/>
    <n v="2"/>
    <m/>
    <m/>
    <x v="13"/>
  </r>
  <r>
    <x v="0"/>
    <m/>
    <n v="44357"/>
    <m/>
    <n v="2"/>
    <m/>
    <m/>
    <x v="23"/>
  </r>
  <r>
    <x v="0"/>
    <m/>
    <n v="44357"/>
    <m/>
    <n v="2"/>
    <m/>
    <m/>
    <x v="23"/>
  </r>
  <r>
    <x v="0"/>
    <m/>
    <n v="44357"/>
    <m/>
    <n v="2"/>
    <m/>
    <m/>
    <x v="23"/>
  </r>
  <r>
    <x v="0"/>
    <m/>
    <n v="44357"/>
    <m/>
    <n v="1"/>
    <m/>
    <m/>
    <x v="23"/>
  </r>
  <r>
    <x v="0"/>
    <m/>
    <n v="44357"/>
    <m/>
    <n v="2"/>
    <m/>
    <m/>
    <x v="23"/>
  </r>
  <r>
    <x v="0"/>
    <m/>
    <n v="44358"/>
    <n v="44393"/>
    <n v="1"/>
    <s v="Yes"/>
    <s v="Yes"/>
    <x v="0"/>
  </r>
  <r>
    <x v="0"/>
    <m/>
    <n v="44359"/>
    <n v="44376"/>
    <n v="1"/>
    <m/>
    <m/>
    <x v="1"/>
  </r>
  <r>
    <x v="0"/>
    <m/>
    <n v="44361"/>
    <n v="44370"/>
    <n v="1"/>
    <m/>
    <m/>
    <x v="0"/>
  </r>
  <r>
    <x v="1"/>
    <s v="Yes"/>
    <n v="44361"/>
    <n v="44371"/>
    <n v="1"/>
    <s v="Yes"/>
    <s v="Yes"/>
    <x v="0"/>
  </r>
  <r>
    <x v="0"/>
    <m/>
    <n v="44361"/>
    <n v="44384"/>
    <n v="2"/>
    <m/>
    <s v="Yes"/>
    <x v="26"/>
  </r>
  <r>
    <x v="0"/>
    <m/>
    <n v="44361"/>
    <n v="44399"/>
    <n v="1"/>
    <m/>
    <m/>
    <x v="1"/>
  </r>
  <r>
    <x v="0"/>
    <m/>
    <n v="44361"/>
    <n v="44399"/>
    <n v="1"/>
    <m/>
    <m/>
    <x v="0"/>
  </r>
  <r>
    <x v="0"/>
    <m/>
    <n v="44361"/>
    <m/>
    <n v="2"/>
    <m/>
    <m/>
    <x v="23"/>
  </r>
  <r>
    <x v="0"/>
    <m/>
    <n v="44361"/>
    <m/>
    <n v="2"/>
    <m/>
    <m/>
    <x v="23"/>
  </r>
  <r>
    <x v="0"/>
    <m/>
    <n v="44362"/>
    <n v="44386"/>
    <n v="1"/>
    <m/>
    <m/>
    <x v="1"/>
  </r>
  <r>
    <x v="0"/>
    <m/>
    <n v="44362"/>
    <n v="44389"/>
    <n v="2"/>
    <m/>
    <m/>
    <x v="1"/>
  </r>
  <r>
    <x v="0"/>
    <m/>
    <n v="44362"/>
    <n v="44391"/>
    <n v="1"/>
    <m/>
    <m/>
    <x v="1"/>
  </r>
  <r>
    <x v="0"/>
    <m/>
    <n v="44362"/>
    <n v="44396"/>
    <n v="1"/>
    <m/>
    <m/>
    <x v="0"/>
  </r>
  <r>
    <x v="0"/>
    <m/>
    <n v="44363"/>
    <n v="44371"/>
    <n v="1"/>
    <m/>
    <m/>
    <x v="1"/>
  </r>
  <r>
    <x v="0"/>
    <m/>
    <n v="44363"/>
    <n v="44371"/>
    <n v="1"/>
    <m/>
    <s v="Yes"/>
    <x v="0"/>
  </r>
  <r>
    <x v="0"/>
    <m/>
    <n v="44363"/>
    <n v="44392"/>
    <n v="1"/>
    <m/>
    <m/>
    <x v="0"/>
  </r>
  <r>
    <x v="0"/>
    <m/>
    <n v="44363"/>
    <n v="44398"/>
    <n v="2"/>
    <m/>
    <m/>
    <x v="15"/>
  </r>
  <r>
    <x v="0"/>
    <m/>
    <n v="44363"/>
    <m/>
    <n v="2"/>
    <m/>
    <m/>
    <x v="23"/>
  </r>
  <r>
    <x v="0"/>
    <m/>
    <n v="44363"/>
    <m/>
    <n v="1"/>
    <m/>
    <m/>
    <x v="23"/>
  </r>
  <r>
    <x v="0"/>
    <m/>
    <n v="44363"/>
    <m/>
    <n v="1"/>
    <m/>
    <m/>
    <x v="23"/>
  </r>
  <r>
    <x v="0"/>
    <m/>
    <n v="44363"/>
    <m/>
    <n v="1"/>
    <m/>
    <m/>
    <x v="23"/>
  </r>
  <r>
    <x v="1"/>
    <s v="Yes"/>
    <n v="44363"/>
    <m/>
    <n v="1"/>
    <m/>
    <m/>
    <x v="23"/>
  </r>
  <r>
    <x v="0"/>
    <m/>
    <n v="44364"/>
    <n v="44377"/>
    <n v="2"/>
    <m/>
    <m/>
    <x v="14"/>
  </r>
  <r>
    <x v="0"/>
    <m/>
    <n v="44364"/>
    <n v="44383"/>
    <n v="1"/>
    <m/>
    <m/>
    <x v="1"/>
  </r>
  <r>
    <x v="0"/>
    <m/>
    <n v="44364"/>
    <n v="44399"/>
    <n v="2"/>
    <m/>
    <m/>
    <x v="10"/>
  </r>
  <r>
    <x v="0"/>
    <m/>
    <n v="44364"/>
    <m/>
    <n v="2"/>
    <m/>
    <m/>
    <x v="23"/>
  </r>
  <r>
    <x v="0"/>
    <m/>
    <n v="44364"/>
    <m/>
    <n v="1"/>
    <m/>
    <m/>
    <x v="23"/>
  </r>
  <r>
    <x v="0"/>
    <m/>
    <n v="44364"/>
    <m/>
    <n v="1"/>
    <m/>
    <m/>
    <x v="23"/>
  </r>
  <r>
    <x v="0"/>
    <m/>
    <n v="44364"/>
    <m/>
    <n v="2"/>
    <m/>
    <m/>
    <x v="23"/>
  </r>
  <r>
    <x v="0"/>
    <m/>
    <n v="44364"/>
    <m/>
    <n v="2"/>
    <m/>
    <m/>
    <x v="23"/>
  </r>
  <r>
    <x v="0"/>
    <m/>
    <n v="44364"/>
    <m/>
    <n v="1"/>
    <m/>
    <m/>
    <x v="23"/>
  </r>
  <r>
    <x v="0"/>
    <m/>
    <n v="44364"/>
    <m/>
    <n v="1"/>
    <m/>
    <m/>
    <x v="23"/>
  </r>
  <r>
    <x v="0"/>
    <m/>
    <n v="44364"/>
    <m/>
    <n v="2"/>
    <m/>
    <m/>
    <x v="23"/>
  </r>
  <r>
    <x v="0"/>
    <m/>
    <n v="44365"/>
    <n v="44389"/>
    <n v="2"/>
    <m/>
    <m/>
    <x v="8"/>
  </r>
  <r>
    <x v="0"/>
    <m/>
    <n v="44366"/>
    <n v="44380"/>
    <n v="1"/>
    <m/>
    <m/>
    <x v="0"/>
  </r>
  <r>
    <x v="0"/>
    <m/>
    <n v="44368"/>
    <n v="44377"/>
    <n v="1"/>
    <m/>
    <m/>
    <x v="3"/>
  </r>
  <r>
    <x v="0"/>
    <m/>
    <n v="44368"/>
    <n v="44386"/>
    <n v="1"/>
    <m/>
    <m/>
    <x v="0"/>
  </r>
  <r>
    <x v="0"/>
    <m/>
    <n v="44368"/>
    <n v="44389"/>
    <n v="2"/>
    <m/>
    <m/>
    <x v="6"/>
  </r>
  <r>
    <x v="0"/>
    <m/>
    <n v="44368"/>
    <n v="44390"/>
    <n v="2"/>
    <m/>
    <m/>
    <x v="1"/>
  </r>
  <r>
    <x v="0"/>
    <m/>
    <n v="44368"/>
    <n v="44391"/>
    <n v="1"/>
    <m/>
    <m/>
    <x v="1"/>
  </r>
  <r>
    <x v="0"/>
    <m/>
    <n v="44368"/>
    <m/>
    <n v="2"/>
    <m/>
    <m/>
    <x v="23"/>
  </r>
  <r>
    <x v="0"/>
    <m/>
    <n v="44368"/>
    <m/>
    <n v="1"/>
    <m/>
    <m/>
    <x v="23"/>
  </r>
  <r>
    <x v="0"/>
    <m/>
    <n v="44368"/>
    <m/>
    <n v="1"/>
    <m/>
    <m/>
    <x v="23"/>
  </r>
  <r>
    <x v="0"/>
    <m/>
    <n v="44368"/>
    <m/>
    <n v="1"/>
    <m/>
    <m/>
    <x v="23"/>
  </r>
  <r>
    <x v="0"/>
    <m/>
    <n v="44368"/>
    <m/>
    <n v="1"/>
    <m/>
    <m/>
    <x v="23"/>
  </r>
  <r>
    <x v="0"/>
    <m/>
    <n v="44368"/>
    <m/>
    <n v="2"/>
    <m/>
    <m/>
    <x v="23"/>
  </r>
  <r>
    <x v="0"/>
    <m/>
    <n v="44369"/>
    <n v="44393"/>
    <n v="1"/>
    <m/>
    <m/>
    <x v="1"/>
  </r>
  <r>
    <x v="0"/>
    <m/>
    <n v="44369"/>
    <n v="44396"/>
    <n v="2"/>
    <m/>
    <m/>
    <x v="1"/>
  </r>
  <r>
    <x v="0"/>
    <m/>
    <n v="44369"/>
    <n v="44398"/>
    <n v="2"/>
    <m/>
    <m/>
    <x v="0"/>
  </r>
  <r>
    <x v="0"/>
    <m/>
    <n v="44369"/>
    <m/>
    <n v="2"/>
    <s v="Yes"/>
    <s v="Yes"/>
    <x v="23"/>
  </r>
  <r>
    <x v="0"/>
    <m/>
    <n v="44369"/>
    <m/>
    <n v="1"/>
    <m/>
    <m/>
    <x v="23"/>
  </r>
  <r>
    <x v="0"/>
    <m/>
    <n v="44369"/>
    <m/>
    <n v="2"/>
    <m/>
    <m/>
    <x v="23"/>
  </r>
  <r>
    <x v="0"/>
    <m/>
    <n v="44369"/>
    <m/>
    <n v="1"/>
    <m/>
    <m/>
    <x v="23"/>
  </r>
  <r>
    <x v="0"/>
    <m/>
    <n v="44370"/>
    <n v="44372"/>
    <n v="1"/>
    <m/>
    <m/>
    <x v="1"/>
  </r>
  <r>
    <x v="0"/>
    <m/>
    <n v="44370"/>
    <n v="44380"/>
    <n v="1"/>
    <m/>
    <m/>
    <x v="6"/>
  </r>
  <r>
    <x v="0"/>
    <m/>
    <n v="44370"/>
    <n v="44390"/>
    <n v="1"/>
    <m/>
    <m/>
    <x v="6"/>
  </r>
  <r>
    <x v="0"/>
    <m/>
    <n v="44370"/>
    <n v="44398"/>
    <n v="1"/>
    <m/>
    <m/>
    <x v="1"/>
  </r>
  <r>
    <x v="0"/>
    <m/>
    <n v="44370"/>
    <n v="44396"/>
    <n v="1"/>
    <m/>
    <m/>
    <x v="0"/>
  </r>
  <r>
    <x v="0"/>
    <m/>
    <n v="44370"/>
    <n v="44396"/>
    <n v="1"/>
    <m/>
    <m/>
    <x v="1"/>
  </r>
  <r>
    <x v="0"/>
    <m/>
    <n v="44370"/>
    <n v="44399"/>
    <n v="1"/>
    <m/>
    <m/>
    <x v="1"/>
  </r>
  <r>
    <x v="1"/>
    <s v="Yes"/>
    <n v="44370"/>
    <m/>
    <n v="1"/>
    <m/>
    <m/>
    <x v="23"/>
  </r>
  <r>
    <x v="0"/>
    <m/>
    <n v="44370"/>
    <m/>
    <n v="2"/>
    <m/>
    <m/>
    <x v="23"/>
  </r>
  <r>
    <x v="0"/>
    <m/>
    <n v="44371"/>
    <n v="44392"/>
    <n v="2"/>
    <m/>
    <m/>
    <x v="1"/>
  </r>
  <r>
    <x v="0"/>
    <m/>
    <n v="44371"/>
    <n v="44400"/>
    <n v="1"/>
    <m/>
    <m/>
    <x v="1"/>
  </r>
  <r>
    <x v="0"/>
    <m/>
    <n v="44371"/>
    <n v="44396"/>
    <n v="2"/>
    <m/>
    <m/>
    <x v="1"/>
  </r>
  <r>
    <x v="0"/>
    <m/>
    <n v="44371"/>
    <m/>
    <n v="1"/>
    <m/>
    <m/>
    <x v="23"/>
  </r>
  <r>
    <x v="0"/>
    <m/>
    <n v="44371"/>
    <m/>
    <n v="1"/>
    <m/>
    <m/>
    <x v="23"/>
  </r>
  <r>
    <x v="0"/>
    <m/>
    <n v="44371"/>
    <m/>
    <n v="1"/>
    <m/>
    <m/>
    <x v="23"/>
  </r>
  <r>
    <x v="0"/>
    <m/>
    <n v="44371"/>
    <m/>
    <n v="1"/>
    <m/>
    <m/>
    <x v="23"/>
  </r>
  <r>
    <x v="0"/>
    <m/>
    <n v="44371"/>
    <m/>
    <n v="1"/>
    <m/>
    <m/>
    <x v="23"/>
  </r>
  <r>
    <x v="0"/>
    <m/>
    <n v="44371"/>
    <m/>
    <n v="1"/>
    <m/>
    <m/>
    <x v="23"/>
  </r>
  <r>
    <x v="0"/>
    <m/>
    <n v="44371"/>
    <m/>
    <n v="2"/>
    <m/>
    <m/>
    <x v="23"/>
  </r>
  <r>
    <x v="0"/>
    <m/>
    <n v="44371"/>
    <m/>
    <n v="2"/>
    <m/>
    <m/>
    <x v="23"/>
  </r>
  <r>
    <x v="0"/>
    <m/>
    <n v="44372"/>
    <n v="44393"/>
    <n v="1"/>
    <m/>
    <m/>
    <x v="21"/>
  </r>
  <r>
    <x v="0"/>
    <m/>
    <n v="44372"/>
    <m/>
    <n v="1"/>
    <m/>
    <m/>
    <x v="23"/>
  </r>
  <r>
    <x v="0"/>
    <m/>
    <n v="44373"/>
    <n v="44401"/>
    <n v="2"/>
    <m/>
    <m/>
    <x v="1"/>
  </r>
  <r>
    <x v="0"/>
    <m/>
    <n v="44375"/>
    <n v="44396"/>
    <n v="2"/>
    <m/>
    <m/>
    <x v="10"/>
  </r>
  <r>
    <x v="1"/>
    <s v="Yes"/>
    <n v="44375"/>
    <m/>
    <n v="2"/>
    <m/>
    <m/>
    <x v="23"/>
  </r>
  <r>
    <x v="0"/>
    <m/>
    <n v="44376"/>
    <n v="44386"/>
    <n v="1"/>
    <m/>
    <m/>
    <x v="1"/>
  </r>
  <r>
    <x v="0"/>
    <m/>
    <n v="44376"/>
    <n v="44392"/>
    <n v="2"/>
    <m/>
    <m/>
    <x v="0"/>
  </r>
  <r>
    <x v="0"/>
    <m/>
    <n v="44376"/>
    <n v="44391"/>
    <n v="1"/>
    <m/>
    <m/>
    <x v="1"/>
  </r>
  <r>
    <x v="0"/>
    <m/>
    <n v="44376"/>
    <m/>
    <n v="1"/>
    <m/>
    <m/>
    <x v="23"/>
  </r>
  <r>
    <x v="0"/>
    <m/>
    <n v="44376"/>
    <m/>
    <n v="1"/>
    <m/>
    <m/>
    <x v="23"/>
  </r>
  <r>
    <x v="0"/>
    <m/>
    <n v="44376"/>
    <m/>
    <n v="1"/>
    <m/>
    <m/>
    <x v="23"/>
  </r>
  <r>
    <x v="0"/>
    <m/>
    <n v="44376"/>
    <m/>
    <n v="1"/>
    <m/>
    <m/>
    <x v="23"/>
  </r>
  <r>
    <x v="0"/>
    <m/>
    <n v="44376"/>
    <m/>
    <n v="2"/>
    <m/>
    <m/>
    <x v="23"/>
  </r>
  <r>
    <x v="0"/>
    <m/>
    <n v="44376"/>
    <m/>
    <n v="2"/>
    <m/>
    <m/>
    <x v="23"/>
  </r>
  <r>
    <x v="0"/>
    <m/>
    <n v="44377"/>
    <n v="44389"/>
    <n v="2"/>
    <m/>
    <m/>
    <x v="6"/>
  </r>
  <r>
    <x v="0"/>
    <m/>
    <n v="44377"/>
    <n v="44390"/>
    <n v="2"/>
    <m/>
    <m/>
    <x v="5"/>
  </r>
  <r>
    <x v="1"/>
    <s v="Yes"/>
    <n v="44377"/>
    <n v="44398"/>
    <n v="2"/>
    <m/>
    <m/>
    <x v="0"/>
  </r>
  <r>
    <x v="1"/>
    <s v="Yes"/>
    <n v="44377"/>
    <n v="44398"/>
    <n v="2"/>
    <m/>
    <m/>
    <x v="0"/>
  </r>
  <r>
    <x v="0"/>
    <m/>
    <n v="44377"/>
    <m/>
    <n v="2"/>
    <m/>
    <m/>
    <x v="23"/>
  </r>
  <r>
    <x v="0"/>
    <m/>
    <n v="44377"/>
    <m/>
    <n v="1"/>
    <m/>
    <m/>
    <x v="23"/>
  </r>
  <r>
    <x v="0"/>
    <m/>
    <n v="44377"/>
    <m/>
    <n v="2"/>
    <m/>
    <m/>
    <x v="23"/>
  </r>
  <r>
    <x v="0"/>
    <m/>
    <n v="44377"/>
    <m/>
    <n v="2"/>
    <m/>
    <m/>
    <x v="23"/>
  </r>
  <r>
    <x v="0"/>
    <m/>
    <n v="44377"/>
    <m/>
    <n v="2"/>
    <m/>
    <m/>
    <x v="23"/>
  </r>
  <r>
    <x v="0"/>
    <m/>
    <n v="44377"/>
    <m/>
    <n v="1"/>
    <m/>
    <m/>
    <x v="23"/>
  </r>
  <r>
    <x v="0"/>
    <m/>
    <n v="44377"/>
    <m/>
    <n v="2"/>
    <m/>
    <m/>
    <x v="23"/>
  </r>
  <r>
    <x v="0"/>
    <m/>
    <n v="44378"/>
    <m/>
    <n v="2"/>
    <m/>
    <m/>
    <x v="23"/>
  </r>
  <r>
    <x v="0"/>
    <m/>
    <n v="44379"/>
    <m/>
    <n v="1"/>
    <m/>
    <m/>
    <x v="23"/>
  </r>
  <r>
    <x v="0"/>
    <m/>
    <n v="44379"/>
    <m/>
    <n v="2"/>
    <m/>
    <m/>
    <x v="23"/>
  </r>
  <r>
    <x v="0"/>
    <m/>
    <n v="44382"/>
    <n v="44397"/>
    <n v="2"/>
    <m/>
    <m/>
    <x v="0"/>
  </r>
  <r>
    <x v="0"/>
    <m/>
    <n v="44382"/>
    <m/>
    <n v="2"/>
    <m/>
    <m/>
    <x v="23"/>
  </r>
  <r>
    <x v="0"/>
    <m/>
    <n v="44382"/>
    <m/>
    <n v="2"/>
    <m/>
    <m/>
    <x v="23"/>
  </r>
  <r>
    <x v="0"/>
    <m/>
    <n v="44382"/>
    <m/>
    <n v="2"/>
    <m/>
    <m/>
    <x v="23"/>
  </r>
  <r>
    <x v="0"/>
    <m/>
    <n v="44383"/>
    <n v="44390"/>
    <n v="1"/>
    <m/>
    <m/>
    <x v="1"/>
  </r>
  <r>
    <x v="0"/>
    <m/>
    <n v="44383"/>
    <n v="44399"/>
    <n v="1"/>
    <m/>
    <m/>
    <x v="0"/>
  </r>
  <r>
    <x v="0"/>
    <m/>
    <n v="44383"/>
    <m/>
    <n v="1"/>
    <m/>
    <m/>
    <x v="23"/>
  </r>
  <r>
    <x v="0"/>
    <m/>
    <n v="44383"/>
    <m/>
    <n v="2"/>
    <m/>
    <m/>
    <x v="23"/>
  </r>
  <r>
    <x v="0"/>
    <m/>
    <n v="44383"/>
    <m/>
    <n v="1"/>
    <m/>
    <m/>
    <x v="23"/>
  </r>
  <r>
    <x v="0"/>
    <m/>
    <n v="44383"/>
    <m/>
    <n v="2"/>
    <m/>
    <m/>
    <x v="23"/>
  </r>
  <r>
    <x v="0"/>
    <m/>
    <n v="44384"/>
    <n v="44398"/>
    <n v="2"/>
    <m/>
    <m/>
    <x v="6"/>
  </r>
  <r>
    <x v="1"/>
    <s v="Yes"/>
    <n v="44384"/>
    <n v="44398"/>
    <n v="2"/>
    <m/>
    <m/>
    <x v="0"/>
  </r>
  <r>
    <x v="0"/>
    <m/>
    <n v="44384"/>
    <m/>
    <n v="1"/>
    <m/>
    <m/>
    <x v="23"/>
  </r>
  <r>
    <x v="0"/>
    <m/>
    <n v="44384"/>
    <m/>
    <n v="2"/>
    <m/>
    <m/>
    <x v="23"/>
  </r>
  <r>
    <x v="0"/>
    <m/>
    <n v="44384"/>
    <m/>
    <n v="1"/>
    <m/>
    <m/>
    <x v="23"/>
  </r>
  <r>
    <x v="0"/>
    <m/>
    <n v="44384"/>
    <m/>
    <n v="2"/>
    <m/>
    <m/>
    <x v="23"/>
  </r>
  <r>
    <x v="0"/>
    <m/>
    <n v="44384"/>
    <m/>
    <n v="2"/>
    <m/>
    <m/>
    <x v="23"/>
  </r>
  <r>
    <x v="0"/>
    <m/>
    <n v="44385"/>
    <n v="44396"/>
    <n v="2"/>
    <m/>
    <m/>
    <x v="6"/>
  </r>
  <r>
    <x v="1"/>
    <s v="Yes"/>
    <n v="44385"/>
    <m/>
    <n v="2"/>
    <m/>
    <m/>
    <x v="23"/>
  </r>
  <r>
    <x v="0"/>
    <m/>
    <n v="44385"/>
    <m/>
    <n v="2"/>
    <m/>
    <m/>
    <x v="23"/>
  </r>
  <r>
    <x v="0"/>
    <m/>
    <n v="44385"/>
    <m/>
    <n v="2"/>
    <s v="Yes"/>
    <s v="Yes"/>
    <x v="23"/>
  </r>
  <r>
    <x v="0"/>
    <m/>
    <n v="44386"/>
    <m/>
    <n v="2"/>
    <m/>
    <m/>
    <x v="23"/>
  </r>
  <r>
    <x v="0"/>
    <m/>
    <n v="44387"/>
    <m/>
    <n v="1"/>
    <m/>
    <m/>
    <x v="23"/>
  </r>
  <r>
    <x v="1"/>
    <s v="Yes"/>
    <n v="44389"/>
    <n v="44398"/>
    <n v="1"/>
    <m/>
    <m/>
    <x v="2"/>
  </r>
  <r>
    <x v="1"/>
    <s v="Yes"/>
    <n v="44389"/>
    <n v="44399"/>
    <n v="2"/>
    <m/>
    <m/>
    <x v="5"/>
  </r>
  <r>
    <x v="0"/>
    <m/>
    <n v="44389"/>
    <m/>
    <n v="2"/>
    <m/>
    <m/>
    <x v="23"/>
  </r>
  <r>
    <x v="0"/>
    <m/>
    <n v="44389"/>
    <m/>
    <n v="2"/>
    <m/>
    <m/>
    <x v="23"/>
  </r>
  <r>
    <x v="0"/>
    <m/>
    <n v="44389"/>
    <m/>
    <n v="1"/>
    <m/>
    <m/>
    <x v="23"/>
  </r>
  <r>
    <x v="0"/>
    <m/>
    <n v="44389"/>
    <m/>
    <n v="1"/>
    <m/>
    <m/>
    <x v="23"/>
  </r>
  <r>
    <x v="1"/>
    <s v="Yes"/>
    <n v="44390"/>
    <n v="44397"/>
    <n v="1"/>
    <m/>
    <m/>
    <x v="0"/>
  </r>
  <r>
    <x v="0"/>
    <m/>
    <n v="44390"/>
    <m/>
    <n v="2"/>
    <m/>
    <m/>
    <x v="23"/>
  </r>
  <r>
    <x v="0"/>
    <m/>
    <n v="44390"/>
    <m/>
    <n v="1"/>
    <m/>
    <m/>
    <x v="23"/>
  </r>
  <r>
    <x v="0"/>
    <m/>
    <n v="44390"/>
    <m/>
    <n v="1"/>
    <m/>
    <m/>
    <x v="23"/>
  </r>
  <r>
    <x v="1"/>
    <s v="Yes"/>
    <n v="44390"/>
    <m/>
    <n v="2"/>
    <m/>
    <m/>
    <x v="23"/>
  </r>
  <r>
    <x v="0"/>
    <m/>
    <n v="44391"/>
    <m/>
    <n v="1"/>
    <m/>
    <m/>
    <x v="23"/>
  </r>
  <r>
    <x v="0"/>
    <m/>
    <n v="44391"/>
    <m/>
    <n v="1"/>
    <m/>
    <m/>
    <x v="23"/>
  </r>
  <r>
    <x v="0"/>
    <m/>
    <n v="44391"/>
    <m/>
    <n v="1"/>
    <m/>
    <m/>
    <x v="23"/>
  </r>
  <r>
    <x v="0"/>
    <m/>
    <n v="44391"/>
    <m/>
    <n v="1"/>
    <m/>
    <m/>
    <x v="23"/>
  </r>
  <r>
    <x v="0"/>
    <m/>
    <n v="44391"/>
    <m/>
    <n v="2"/>
    <m/>
    <m/>
    <x v="23"/>
  </r>
  <r>
    <x v="0"/>
    <m/>
    <n v="44391"/>
    <m/>
    <n v="2"/>
    <m/>
    <m/>
    <x v="23"/>
  </r>
  <r>
    <x v="1"/>
    <s v="Yes"/>
    <n v="44392"/>
    <n v="44392"/>
    <n v="1"/>
    <m/>
    <m/>
    <x v="6"/>
  </r>
  <r>
    <x v="0"/>
    <m/>
    <n v="44392"/>
    <m/>
    <n v="2"/>
    <m/>
    <m/>
    <x v="23"/>
  </r>
  <r>
    <x v="0"/>
    <m/>
    <n v="44392"/>
    <m/>
    <n v="2"/>
    <m/>
    <m/>
    <x v="23"/>
  </r>
  <r>
    <x v="0"/>
    <m/>
    <n v="44393"/>
    <n v="44406"/>
    <n v="1"/>
    <m/>
    <m/>
    <x v="3"/>
  </r>
  <r>
    <x v="0"/>
    <m/>
    <n v="44393"/>
    <m/>
    <n v="2"/>
    <m/>
    <m/>
    <x v="23"/>
  </r>
  <r>
    <x v="0"/>
    <m/>
    <n v="44393"/>
    <m/>
    <n v="2"/>
    <m/>
    <m/>
    <x v="23"/>
  </r>
  <r>
    <x v="0"/>
    <m/>
    <n v="44394"/>
    <n v="44403"/>
    <n v="1"/>
    <m/>
    <m/>
    <x v="2"/>
  </r>
  <r>
    <x v="0"/>
    <m/>
    <n v="44394"/>
    <m/>
    <n v="2"/>
    <s v="Yes"/>
    <s v="Yes"/>
    <x v="23"/>
  </r>
  <r>
    <x v="0"/>
    <m/>
    <n v="44396"/>
    <n v="44396"/>
    <n v="1"/>
    <m/>
    <m/>
    <x v="0"/>
  </r>
  <r>
    <x v="0"/>
    <m/>
    <n v="44396"/>
    <m/>
    <n v="2"/>
    <m/>
    <m/>
    <x v="23"/>
  </r>
  <r>
    <x v="0"/>
    <m/>
    <n v="44396"/>
    <m/>
    <n v="2"/>
    <m/>
    <m/>
    <x v="23"/>
  </r>
  <r>
    <x v="0"/>
    <m/>
    <n v="44396"/>
    <m/>
    <n v="2"/>
    <m/>
    <m/>
    <x v="23"/>
  </r>
  <r>
    <x v="0"/>
    <m/>
    <n v="44396"/>
    <m/>
    <n v="2"/>
    <m/>
    <m/>
    <x v="23"/>
  </r>
  <r>
    <x v="0"/>
    <m/>
    <n v="44396"/>
    <m/>
    <n v="2"/>
    <m/>
    <m/>
    <x v="23"/>
  </r>
  <r>
    <x v="0"/>
    <m/>
    <n v="44396"/>
    <m/>
    <n v="2"/>
    <m/>
    <m/>
    <x v="23"/>
  </r>
  <r>
    <x v="0"/>
    <m/>
    <n v="44396"/>
    <m/>
    <n v="2"/>
    <m/>
    <m/>
    <x v="23"/>
  </r>
  <r>
    <x v="0"/>
    <m/>
    <n v="44396"/>
    <m/>
    <n v="1"/>
    <m/>
    <m/>
    <x v="23"/>
  </r>
  <r>
    <x v="0"/>
    <m/>
    <n v="44396"/>
    <m/>
    <n v="1"/>
    <m/>
    <m/>
    <x v="23"/>
  </r>
  <r>
    <x v="0"/>
    <m/>
    <n v="44397"/>
    <m/>
    <n v="1"/>
    <m/>
    <m/>
    <x v="23"/>
  </r>
  <r>
    <x v="0"/>
    <m/>
    <n v="44397"/>
    <m/>
    <n v="1"/>
    <m/>
    <m/>
    <x v="23"/>
  </r>
  <r>
    <x v="0"/>
    <m/>
    <n v="44397"/>
    <m/>
    <n v="2"/>
    <m/>
    <m/>
    <x v="23"/>
  </r>
  <r>
    <x v="0"/>
    <m/>
    <n v="44398"/>
    <m/>
    <n v="1"/>
    <m/>
    <m/>
    <x v="23"/>
  </r>
  <r>
    <x v="0"/>
    <m/>
    <n v="44398"/>
    <m/>
    <n v="2"/>
    <m/>
    <m/>
    <x v="23"/>
  </r>
  <r>
    <x v="0"/>
    <m/>
    <n v="44398"/>
    <m/>
    <n v="2"/>
    <m/>
    <m/>
    <x v="23"/>
  </r>
  <r>
    <x v="1"/>
    <s v="Yes"/>
    <n v="44399"/>
    <m/>
    <n v="2"/>
    <m/>
    <m/>
    <x v="23"/>
  </r>
  <r>
    <x v="0"/>
    <m/>
    <n v="44399"/>
    <m/>
    <n v="1"/>
    <m/>
    <m/>
    <x v="23"/>
  </r>
  <r>
    <x v="0"/>
    <m/>
    <n v="44399"/>
    <m/>
    <n v="1"/>
    <m/>
    <m/>
    <x v="23"/>
  </r>
  <r>
    <x v="0"/>
    <m/>
    <n v="44399"/>
    <m/>
    <n v="2"/>
    <m/>
    <m/>
    <x v="23"/>
  </r>
  <r>
    <x v="0"/>
    <m/>
    <n v="44399"/>
    <m/>
    <n v="1"/>
    <m/>
    <m/>
    <x v="23"/>
  </r>
  <r>
    <x v="0"/>
    <m/>
    <n v="44400"/>
    <m/>
    <n v="1"/>
    <m/>
    <m/>
    <x v="23"/>
  </r>
  <r>
    <x v="0"/>
    <m/>
    <n v="44401"/>
    <m/>
    <n v="1"/>
    <m/>
    <m/>
    <x v="23"/>
  </r>
  <r>
    <x v="0"/>
    <m/>
    <n v="44406"/>
    <m/>
    <n v="2"/>
    <m/>
    <m/>
    <x v="23"/>
  </r>
  <r>
    <x v="2"/>
    <m/>
    <m/>
    <m/>
    <m/>
    <m/>
    <m/>
    <x v="2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s v="Khan"/>
    <x v="0"/>
  </r>
  <r>
    <x v="1"/>
    <s v="Lopez"/>
    <x v="1"/>
  </r>
  <r>
    <x v="2"/>
    <s v="Cartier"/>
    <x v="2"/>
  </r>
  <r>
    <x v="1"/>
    <s v="Lopez"/>
    <x v="2"/>
  </r>
  <r>
    <x v="3"/>
    <s v="Cartier"/>
    <x v="2"/>
  </r>
  <r>
    <x v="1"/>
    <s v="Lopez"/>
    <x v="0"/>
  </r>
  <r>
    <x v="2"/>
    <s v="Cartier"/>
    <x v="0"/>
  </r>
  <r>
    <x v="1"/>
    <s v="Lopez"/>
    <x v="1"/>
  </r>
  <r>
    <x v="3"/>
    <s v="Burton"/>
    <x v="2"/>
  </r>
  <r>
    <x v="2"/>
    <s v="Khan"/>
    <x v="3"/>
  </r>
  <r>
    <x v="4"/>
    <s v="Burton"/>
    <x v="1"/>
  </r>
  <r>
    <x v="1"/>
    <s v="Lopez"/>
    <x v="2"/>
  </r>
  <r>
    <x v="4"/>
    <s v="Burton"/>
    <x v="0"/>
  </r>
  <r>
    <x v="2"/>
    <s v="Michner"/>
    <x v="0"/>
  </r>
  <r>
    <x v="3"/>
    <s v="Khan"/>
    <x v="1"/>
  </r>
  <r>
    <x v="1"/>
    <s v="Lopez"/>
    <x v="0"/>
  </r>
  <r>
    <x v="4"/>
    <s v="Burton"/>
    <x v="0"/>
  </r>
  <r>
    <x v="3"/>
    <s v="Burton"/>
    <x v="0"/>
  </r>
  <r>
    <x v="3"/>
    <s v="Cartier"/>
    <x v="1"/>
  </r>
  <r>
    <x v="5"/>
    <s v="Khan"/>
    <x v="1"/>
  </r>
  <r>
    <x v="2"/>
    <s v="Cartier"/>
    <x v="3"/>
  </r>
  <r>
    <x v="5"/>
    <s v="Khan"/>
    <x v="1"/>
  </r>
  <r>
    <x v="3"/>
    <s v="Khan"/>
    <x v="0"/>
  </r>
  <r>
    <x v="1"/>
    <s v="Lopez"/>
    <x v="1"/>
  </r>
  <r>
    <x v="3"/>
    <s v="Michner"/>
    <x v="1"/>
  </r>
  <r>
    <x v="1"/>
    <s v="Lopez"/>
    <x v="0"/>
  </r>
  <r>
    <x v="3"/>
    <s v="Burton"/>
    <x v="2"/>
  </r>
  <r>
    <x v="1"/>
    <s v="Lopez"/>
    <x v="2"/>
  </r>
  <r>
    <x v="4"/>
    <s v="Khan"/>
    <x v="0"/>
  </r>
  <r>
    <x v="3"/>
    <s v="Michner"/>
    <x v="2"/>
  </r>
  <r>
    <x v="6"/>
    <s v="Cartier"/>
    <x v="1"/>
  </r>
  <r>
    <x v="3"/>
    <s v="Khan"/>
    <x v="0"/>
  </r>
  <r>
    <x v="3"/>
    <s v="Khan"/>
    <x v="1"/>
  </r>
  <r>
    <x v="4"/>
    <s v="Khan"/>
    <x v="0"/>
  </r>
  <r>
    <x v="4"/>
    <s v="Khan"/>
    <x v="1"/>
  </r>
  <r>
    <x v="3"/>
    <s v="Khan"/>
    <x v="0"/>
  </r>
  <r>
    <x v="4"/>
    <s v="Khan"/>
    <x v="1"/>
  </r>
  <r>
    <x v="5"/>
    <s v="Cartier"/>
    <x v="0"/>
  </r>
  <r>
    <x v="3"/>
    <s v="Michner"/>
    <x v="2"/>
  </r>
  <r>
    <x v="1"/>
    <s v="Lopez"/>
    <x v="0"/>
  </r>
  <r>
    <x v="3"/>
    <s v="Michner"/>
    <x v="1"/>
  </r>
  <r>
    <x v="4"/>
    <s v="Khan"/>
    <x v="1"/>
  </r>
  <r>
    <x v="3"/>
    <s v="Khan"/>
    <x v="0"/>
  </r>
  <r>
    <x v="3"/>
    <s v="Burton"/>
    <x v="0"/>
  </r>
  <r>
    <x v="5"/>
    <s v="Burton"/>
    <x v="0"/>
  </r>
  <r>
    <x v="5"/>
    <s v="Burton"/>
    <x v="2"/>
  </r>
  <r>
    <x v="3"/>
    <s v="Michner"/>
    <x v="1"/>
  </r>
  <r>
    <x v="2"/>
    <s v="Cartier"/>
    <x v="0"/>
  </r>
  <r>
    <x v="1"/>
    <s v="Lopez"/>
    <x v="0"/>
  </r>
  <r>
    <x v="4"/>
    <s v="Khan"/>
    <x v="1"/>
  </r>
  <r>
    <x v="5"/>
    <s v="Michner"/>
    <x v="2"/>
  </r>
  <r>
    <x v="4"/>
    <s v="Khan"/>
    <x v="1"/>
  </r>
  <r>
    <x v="4"/>
    <s v="Michner"/>
    <x v="0"/>
  </r>
  <r>
    <x v="1"/>
    <s v="Lopez"/>
    <x v="2"/>
  </r>
  <r>
    <x v="4"/>
    <s v="Khan"/>
    <x v="3"/>
  </r>
  <r>
    <x v="5"/>
    <s v="Burton"/>
    <x v="3"/>
  </r>
  <r>
    <x v="2"/>
    <s v="Cartier"/>
    <x v="1"/>
  </r>
  <r>
    <x v="5"/>
    <s v="Khan"/>
    <x v="0"/>
  </r>
  <r>
    <x v="2"/>
    <s v="Michner"/>
    <x v="0"/>
  </r>
  <r>
    <x v="3"/>
    <s v="Khan"/>
    <x v="2"/>
  </r>
  <r>
    <x v="3"/>
    <s v="Burton"/>
    <x v="1"/>
  </r>
  <r>
    <x v="0"/>
    <s v="Cartier"/>
    <x v="0"/>
  </r>
  <r>
    <x v="6"/>
    <s v="Burton"/>
    <x v="1"/>
  </r>
  <r>
    <x v="1"/>
    <s v="Lopez"/>
    <x v="0"/>
  </r>
  <r>
    <x v="2"/>
    <s v="Michner"/>
    <x v="1"/>
  </r>
  <r>
    <x v="1"/>
    <s v="Khan"/>
    <x v="0"/>
  </r>
  <r>
    <x v="3"/>
    <s v="Michner"/>
    <x v="2"/>
  </r>
  <r>
    <x v="4"/>
    <s v="Lopez"/>
    <x v="0"/>
  </r>
  <r>
    <x v="4"/>
    <s v="Khan"/>
    <x v="1"/>
  </r>
  <r>
    <x v="2"/>
    <s v="Burton"/>
    <x v="3"/>
  </r>
  <r>
    <x v="4"/>
    <s v="Khan"/>
    <x v="0"/>
  </r>
  <r>
    <x v="3"/>
    <s v="Khan"/>
    <x v="2"/>
  </r>
  <r>
    <x v="2"/>
    <s v="Cartier"/>
    <x v="1"/>
  </r>
  <r>
    <x v="3"/>
    <s v="Cartier"/>
    <x v="3"/>
  </r>
  <r>
    <x v="3"/>
    <s v="Khan"/>
    <x v="0"/>
  </r>
  <r>
    <x v="1"/>
    <s v="Lopez"/>
    <x v="0"/>
  </r>
  <r>
    <x v="1"/>
    <s v="Lopez"/>
    <x v="2"/>
  </r>
  <r>
    <x v="4"/>
    <s v="Burton"/>
    <x v="0"/>
  </r>
  <r>
    <x v="2"/>
    <s v="Cartier"/>
    <x v="0"/>
  </r>
  <r>
    <x v="1"/>
    <s v="Lopez"/>
    <x v="1"/>
  </r>
  <r>
    <x v="4"/>
    <s v="Lopez"/>
    <x v="0"/>
  </r>
  <r>
    <x v="3"/>
    <s v="Khan"/>
    <x v="0"/>
  </r>
  <r>
    <x v="2"/>
    <s v="Burton"/>
    <x v="2"/>
  </r>
  <r>
    <x v="3"/>
    <s v="Khan"/>
    <x v="0"/>
  </r>
  <r>
    <x v="3"/>
    <s v="Khan"/>
    <x v="0"/>
  </r>
  <r>
    <x v="1"/>
    <s v="Lopez"/>
    <x v="3"/>
  </r>
  <r>
    <x v="1"/>
    <s v="Lopez"/>
    <x v="2"/>
  </r>
  <r>
    <x v="3"/>
    <s v="Khan"/>
    <x v="1"/>
  </r>
  <r>
    <x v="3"/>
    <s v="Cartier"/>
    <x v="3"/>
  </r>
  <r>
    <x v="4"/>
    <s v="Khan"/>
    <x v="1"/>
  </r>
  <r>
    <x v="5"/>
    <s v="Michner"/>
    <x v="1"/>
  </r>
  <r>
    <x v="7"/>
    <s v="Michner"/>
    <x v="3"/>
  </r>
  <r>
    <x v="2"/>
    <s v="Burton"/>
    <x v="0"/>
  </r>
  <r>
    <x v="4"/>
    <s v="Khan"/>
    <x v="1"/>
  </r>
  <r>
    <x v="2"/>
    <s v="Michner"/>
    <x v="0"/>
  </r>
  <r>
    <x v="1"/>
    <s v="Michner"/>
    <x v="1"/>
  </r>
  <r>
    <x v="3"/>
    <s v="Michner"/>
    <x v="0"/>
  </r>
  <r>
    <x v="5"/>
    <s v="Michner"/>
    <x v="0"/>
  </r>
  <r>
    <x v="4"/>
    <s v="Khan"/>
    <x v="3"/>
  </r>
  <r>
    <x v="3"/>
    <s v="Khan"/>
    <x v="0"/>
  </r>
  <r>
    <x v="6"/>
    <s v="Michner"/>
    <x v="2"/>
  </r>
  <r>
    <x v="4"/>
    <s v="Khan"/>
    <x v="0"/>
  </r>
  <r>
    <x v="2"/>
    <s v="Burton"/>
    <x v="3"/>
  </r>
  <r>
    <x v="4"/>
    <s v="Michner"/>
    <x v="1"/>
  </r>
  <r>
    <x v="2"/>
    <s v="Michner"/>
    <x v="0"/>
  </r>
  <r>
    <x v="1"/>
    <s v="Lopez"/>
    <x v="2"/>
  </r>
  <r>
    <x v="4"/>
    <s v="Michner"/>
    <x v="2"/>
  </r>
  <r>
    <x v="4"/>
    <s v="Michner"/>
    <x v="1"/>
  </r>
  <r>
    <x v="3"/>
    <s v="Burton"/>
    <x v="1"/>
  </r>
  <r>
    <x v="4"/>
    <s v="Michner"/>
    <x v="1"/>
  </r>
  <r>
    <x v="3"/>
    <s v="Khan"/>
    <x v="0"/>
  </r>
  <r>
    <x v="2"/>
    <s v="Cartier"/>
    <x v="2"/>
  </r>
  <r>
    <x v="2"/>
    <s v="Burton"/>
    <x v="0"/>
  </r>
  <r>
    <x v="3"/>
    <s v="Michner"/>
    <x v="0"/>
  </r>
  <r>
    <x v="3"/>
    <s v="Cartier"/>
    <x v="0"/>
  </r>
  <r>
    <x v="4"/>
    <s v="Michner"/>
    <x v="0"/>
  </r>
  <r>
    <x v="2"/>
    <s v="Michner"/>
    <x v="4"/>
  </r>
  <r>
    <x v="5"/>
    <s v="Michner"/>
    <x v="1"/>
  </r>
  <r>
    <x v="2"/>
    <s v="Burton"/>
    <x v="0"/>
  </r>
  <r>
    <x v="4"/>
    <s v="Khan"/>
    <x v="0"/>
  </r>
  <r>
    <x v="4"/>
    <s v="Burton"/>
    <x v="1"/>
  </r>
  <r>
    <x v="4"/>
    <s v="Khan"/>
    <x v="0"/>
  </r>
  <r>
    <x v="5"/>
    <s v="Khan"/>
    <x v="3"/>
  </r>
  <r>
    <x v="1"/>
    <s v="Lopez"/>
    <x v="0"/>
  </r>
  <r>
    <x v="4"/>
    <s v="Khan"/>
    <x v="1"/>
  </r>
  <r>
    <x v="1"/>
    <s v="Lopez"/>
    <x v="0"/>
  </r>
  <r>
    <x v="1"/>
    <s v="Lopez"/>
    <x v="1"/>
  </r>
  <r>
    <x v="1"/>
    <s v="Lopez"/>
    <x v="4"/>
  </r>
  <r>
    <x v="3"/>
    <s v="Khan"/>
    <x v="2"/>
  </r>
  <r>
    <x v="3"/>
    <s v="Cartier"/>
    <x v="2"/>
  </r>
  <r>
    <x v="4"/>
    <s v="Khan"/>
    <x v="1"/>
  </r>
  <r>
    <x v="4"/>
    <s v="Michner"/>
    <x v="0"/>
  </r>
  <r>
    <x v="0"/>
    <s v="Michner"/>
    <x v="1"/>
  </r>
  <r>
    <x v="2"/>
    <s v="Michner"/>
    <x v="1"/>
  </r>
  <r>
    <x v="5"/>
    <s v="Cartier"/>
    <x v="1"/>
  </r>
  <r>
    <x v="5"/>
    <s v="Khan"/>
    <x v="1"/>
  </r>
  <r>
    <x v="2"/>
    <s v="Michner"/>
    <x v="1"/>
  </r>
  <r>
    <x v="5"/>
    <s v="Burton"/>
    <x v="0"/>
  </r>
  <r>
    <x v="4"/>
    <s v="Khan"/>
    <x v="1"/>
  </r>
  <r>
    <x v="4"/>
    <s v="Michner"/>
    <x v="4"/>
  </r>
  <r>
    <x v="0"/>
    <s v="Cartier"/>
    <x v="2"/>
  </r>
  <r>
    <x v="2"/>
    <s v="Cartier"/>
    <x v="1"/>
  </r>
  <r>
    <x v="4"/>
    <s v="Khan"/>
    <x v="0"/>
  </r>
  <r>
    <x v="2"/>
    <s v="Cartier"/>
    <x v="1"/>
  </r>
  <r>
    <x v="4"/>
    <s v="Michner"/>
    <x v="1"/>
  </r>
  <r>
    <x v="3"/>
    <s v="Burton"/>
    <x v="0"/>
  </r>
  <r>
    <x v="1"/>
    <s v="Lopez"/>
    <x v="4"/>
  </r>
  <r>
    <x v="8"/>
    <s v="Ling"/>
    <x v="1"/>
  </r>
  <r>
    <x v="4"/>
    <s v="Khan"/>
    <x v="1"/>
  </r>
  <r>
    <x v="1"/>
    <s v="Lopez"/>
    <x v="0"/>
  </r>
  <r>
    <x v="5"/>
    <s v="Cartier"/>
    <x v="1"/>
  </r>
  <r>
    <x v="5"/>
    <s v="Khan"/>
    <x v="1"/>
  </r>
  <r>
    <x v="2"/>
    <s v="Cartier"/>
    <x v="1"/>
  </r>
  <r>
    <x v="3"/>
    <s v="Cartier"/>
    <x v="1"/>
  </r>
  <r>
    <x v="4"/>
    <s v="Khan"/>
    <x v="0"/>
  </r>
  <r>
    <x v="5"/>
    <s v="Khan"/>
    <x v="1"/>
  </r>
  <r>
    <x v="1"/>
    <s v="Lopez"/>
    <x v="4"/>
  </r>
  <r>
    <x v="4"/>
    <s v="Khan"/>
    <x v="0"/>
  </r>
  <r>
    <x v="4"/>
    <s v="Khan"/>
    <x v="0"/>
  </r>
  <r>
    <x v="4"/>
    <s v="Khan"/>
    <x v="4"/>
  </r>
  <r>
    <x v="5"/>
    <s v="Khan"/>
    <x v="1"/>
  </r>
  <r>
    <x v="2"/>
    <s v="Khan"/>
    <x v="0"/>
  </r>
  <r>
    <x v="5"/>
    <s v="Burton"/>
    <x v="0"/>
  </r>
  <r>
    <x v="5"/>
    <s v="Khan"/>
    <x v="0"/>
  </r>
  <r>
    <x v="1"/>
    <s v="Lopez"/>
    <x v="0"/>
  </r>
  <r>
    <x v="3"/>
    <s v="Burton"/>
    <x v="0"/>
  </r>
  <r>
    <x v="2"/>
    <s v="Khan"/>
    <x v="0"/>
  </r>
  <r>
    <x v="3"/>
    <s v="Michner"/>
    <x v="1"/>
  </r>
  <r>
    <x v="1"/>
    <s v="Khan"/>
    <x v="1"/>
  </r>
  <r>
    <x v="2"/>
    <s v="Burton"/>
    <x v="1"/>
  </r>
  <r>
    <x v="3"/>
    <s v="Khan"/>
    <x v="4"/>
  </r>
  <r>
    <x v="5"/>
    <s v="Michner"/>
    <x v="0"/>
  </r>
  <r>
    <x v="1"/>
    <s v="Lopez"/>
    <x v="0"/>
  </r>
  <r>
    <x v="8"/>
    <s v="Ling"/>
    <x v="1"/>
  </r>
  <r>
    <x v="3"/>
    <s v="Khan"/>
    <x v="2"/>
  </r>
  <r>
    <x v="5"/>
    <s v="Khan"/>
    <x v="1"/>
  </r>
  <r>
    <x v="3"/>
    <s v="Michner"/>
    <x v="1"/>
  </r>
  <r>
    <x v="3"/>
    <s v="Khan"/>
    <x v="3"/>
  </r>
  <r>
    <x v="2"/>
    <s v="Cartier"/>
    <x v="1"/>
  </r>
  <r>
    <x v="5"/>
    <s v="Khan"/>
    <x v="0"/>
  </r>
  <r>
    <x v="4"/>
    <s v="Khan"/>
    <x v="0"/>
  </r>
  <r>
    <x v="4"/>
    <s v="Khan"/>
    <x v="0"/>
  </r>
  <r>
    <x v="4"/>
    <s v="Khan"/>
    <x v="0"/>
  </r>
  <r>
    <x v="4"/>
    <s v="Khan"/>
    <x v="2"/>
  </r>
  <r>
    <x v="3"/>
    <s v="Burton"/>
    <x v="2"/>
  </r>
  <r>
    <x v="5"/>
    <s v="Burton"/>
    <x v="0"/>
  </r>
  <r>
    <x v="3"/>
    <s v="Michner"/>
    <x v="0"/>
  </r>
  <r>
    <x v="3"/>
    <s v="Cartier"/>
    <x v="2"/>
  </r>
  <r>
    <x v="5"/>
    <s v="Khan"/>
    <x v="1"/>
  </r>
  <r>
    <x v="2"/>
    <s v="Khan"/>
    <x v="2"/>
  </r>
  <r>
    <x v="5"/>
    <s v="Khan"/>
    <x v="2"/>
  </r>
  <r>
    <x v="7"/>
    <s v="Michner"/>
    <x v="3"/>
  </r>
  <r>
    <x v="7"/>
    <s v="Burton"/>
    <x v="3"/>
  </r>
  <r>
    <x v="4"/>
    <s v="Khan"/>
    <x v="0"/>
  </r>
  <r>
    <x v="7"/>
    <s v="Ling"/>
    <x v="0"/>
  </r>
  <r>
    <x v="5"/>
    <s v="Burton"/>
    <x v="0"/>
  </r>
  <r>
    <x v="0"/>
    <s v="Ling"/>
    <x v="1"/>
  </r>
  <r>
    <x v="3"/>
    <s v="Khan"/>
    <x v="0"/>
  </r>
  <r>
    <x v="3"/>
    <s v="Khan"/>
    <x v="0"/>
  </r>
  <r>
    <x v="3"/>
    <s v="Cartier"/>
    <x v="2"/>
  </r>
  <r>
    <x v="5"/>
    <s v="Michner"/>
    <x v="2"/>
  </r>
  <r>
    <x v="3"/>
    <s v="Cartier"/>
    <x v="1"/>
  </r>
  <r>
    <x v="0"/>
    <s v="Ling"/>
    <x v="1"/>
  </r>
  <r>
    <x v="1"/>
    <s v="Michner"/>
    <x v="0"/>
  </r>
  <r>
    <x v="3"/>
    <s v="Burton"/>
    <x v="2"/>
  </r>
  <r>
    <x v="1"/>
    <s v="Lopez"/>
    <x v="0"/>
  </r>
  <r>
    <x v="1"/>
    <s v="Lopez"/>
    <x v="2"/>
  </r>
  <r>
    <x v="4"/>
    <s v="Burton"/>
    <x v="4"/>
  </r>
  <r>
    <x v="1"/>
    <s v="Lopez"/>
    <x v="2"/>
  </r>
  <r>
    <x v="3"/>
    <s v="Michner"/>
    <x v="1"/>
  </r>
  <r>
    <x v="0"/>
    <s v="Khan"/>
    <x v="1"/>
  </r>
  <r>
    <x v="2"/>
    <s v="Khan"/>
    <x v="1"/>
  </r>
  <r>
    <x v="4"/>
    <s v="Cartier"/>
    <x v="1"/>
  </r>
  <r>
    <x v="3"/>
    <s v="Cartier"/>
    <x v="1"/>
  </r>
  <r>
    <x v="1"/>
    <s v="Lopez"/>
    <x v="4"/>
  </r>
  <r>
    <x v="3"/>
    <s v="Cartier"/>
    <x v="2"/>
  </r>
  <r>
    <x v="7"/>
    <s v="Michner"/>
    <x v="4"/>
  </r>
  <r>
    <x v="5"/>
    <s v="Michner"/>
    <x v="1"/>
  </r>
  <r>
    <x v="1"/>
    <s v="Lopez"/>
    <x v="2"/>
  </r>
  <r>
    <x v="2"/>
    <s v="Burton"/>
    <x v="4"/>
  </r>
  <r>
    <x v="4"/>
    <s v="Lopez"/>
    <x v="0"/>
  </r>
  <r>
    <x v="2"/>
    <s v="Khan"/>
    <x v="1"/>
  </r>
  <r>
    <x v="4"/>
    <s v="Khan"/>
    <x v="0"/>
  </r>
  <r>
    <x v="3"/>
    <s v="Michner"/>
    <x v="0"/>
  </r>
  <r>
    <x v="4"/>
    <s v="Khan"/>
    <x v="0"/>
  </r>
  <r>
    <x v="4"/>
    <s v="Khan"/>
    <x v="2"/>
  </r>
  <r>
    <x v="4"/>
    <s v="Khan"/>
    <x v="1"/>
  </r>
  <r>
    <x v="0"/>
    <s v="Khan"/>
    <x v="4"/>
  </r>
  <r>
    <x v="4"/>
    <s v="Khan"/>
    <x v="0"/>
  </r>
  <r>
    <x v="1"/>
    <s v="Lopez"/>
    <x v="3"/>
  </r>
  <r>
    <x v="1"/>
    <s v="Lopez"/>
    <x v="1"/>
  </r>
  <r>
    <x v="2"/>
    <s v="Michner"/>
    <x v="0"/>
  </r>
  <r>
    <x v="5"/>
    <s v="Khan"/>
    <x v="0"/>
  </r>
  <r>
    <x v="1"/>
    <s v="Lopez"/>
    <x v="0"/>
  </r>
  <r>
    <x v="8"/>
    <s v="Ling"/>
    <x v="0"/>
  </r>
  <r>
    <x v="3"/>
    <s v="Burton"/>
    <x v="3"/>
  </r>
  <r>
    <x v="3"/>
    <s v="Michner"/>
    <x v="0"/>
  </r>
  <r>
    <x v="1"/>
    <s v="Lopez"/>
    <x v="0"/>
  </r>
  <r>
    <x v="4"/>
    <s v="Lopez"/>
    <x v="2"/>
  </r>
  <r>
    <x v="1"/>
    <s v="Lopez"/>
    <x v="0"/>
  </r>
  <r>
    <x v="2"/>
    <s v="Cartier"/>
    <x v="0"/>
  </r>
  <r>
    <x v="2"/>
    <s v="Michner"/>
    <x v="0"/>
  </r>
  <r>
    <x v="3"/>
    <s v="Burton"/>
    <x v="2"/>
  </r>
  <r>
    <x v="3"/>
    <s v="Burton"/>
    <x v="1"/>
  </r>
  <r>
    <x v="1"/>
    <s v="Lopez"/>
    <x v="0"/>
  </r>
  <r>
    <x v="2"/>
    <s v="Cartier"/>
    <x v="1"/>
  </r>
  <r>
    <x v="2"/>
    <s v="Michner"/>
    <x v="2"/>
  </r>
  <r>
    <x v="3"/>
    <s v="Khan"/>
    <x v="0"/>
  </r>
  <r>
    <x v="1"/>
    <s v="Michner"/>
    <x v="4"/>
  </r>
  <r>
    <x v="1"/>
    <s v="Lopez"/>
    <x v="0"/>
  </r>
  <r>
    <x v="1"/>
    <s v="Lopez"/>
    <x v="0"/>
  </r>
  <r>
    <x v="3"/>
    <s v="Michner"/>
    <x v="0"/>
  </r>
  <r>
    <x v="0"/>
    <s v="Ling"/>
    <x v="1"/>
  </r>
  <r>
    <x v="0"/>
    <s v="Ling"/>
    <x v="1"/>
  </r>
  <r>
    <x v="5"/>
    <s v="Cartier"/>
    <x v="2"/>
  </r>
  <r>
    <x v="3"/>
    <s v="Cartier"/>
    <x v="0"/>
  </r>
  <r>
    <x v="0"/>
    <s v="Ling"/>
    <x v="1"/>
  </r>
  <r>
    <x v="3"/>
    <s v="Burton"/>
    <x v="1"/>
  </r>
  <r>
    <x v="0"/>
    <s v="Ling"/>
    <x v="0"/>
  </r>
  <r>
    <x v="5"/>
    <s v="Burton"/>
    <x v="2"/>
  </r>
  <r>
    <x v="1"/>
    <s v="Lopez"/>
    <x v="0"/>
  </r>
  <r>
    <x v="1"/>
    <s v="Lopez"/>
    <x v="2"/>
  </r>
  <r>
    <x v="5"/>
    <s v="Burton"/>
    <x v="4"/>
  </r>
  <r>
    <x v="5"/>
    <s v="Michner"/>
    <x v="0"/>
  </r>
  <r>
    <x v="1"/>
    <s v="Lopez"/>
    <x v="0"/>
  </r>
  <r>
    <x v="8"/>
    <s v="Ling"/>
    <x v="0"/>
  </r>
  <r>
    <x v="1"/>
    <s v="Lopez"/>
    <x v="0"/>
  </r>
  <r>
    <x v="2"/>
    <s v="Cartier"/>
    <x v="1"/>
  </r>
  <r>
    <x v="3"/>
    <s v="Khan"/>
    <x v="1"/>
  </r>
  <r>
    <x v="1"/>
    <s v="Lopez"/>
    <x v="0"/>
  </r>
  <r>
    <x v="5"/>
    <s v="Cartier"/>
    <x v="0"/>
  </r>
  <r>
    <x v="1"/>
    <s v="Lopez"/>
    <x v="0"/>
  </r>
  <r>
    <x v="3"/>
    <s v="Burton"/>
    <x v="0"/>
  </r>
  <r>
    <x v="0"/>
    <s v="Ling"/>
    <x v="0"/>
  </r>
  <r>
    <x v="3"/>
    <s v="Cartier"/>
    <x v="0"/>
  </r>
  <r>
    <x v="4"/>
    <s v="Khan"/>
    <x v="0"/>
  </r>
  <r>
    <x v="5"/>
    <s v="Cartier"/>
    <x v="0"/>
  </r>
  <r>
    <x v="3"/>
    <s v="Cartier"/>
    <x v="2"/>
  </r>
  <r>
    <x v="8"/>
    <s v="Ling"/>
    <x v="3"/>
  </r>
  <r>
    <x v="4"/>
    <s v="Khan"/>
    <x v="0"/>
  </r>
  <r>
    <x v="8"/>
    <s v="Ling"/>
    <x v="0"/>
  </r>
  <r>
    <x v="8"/>
    <s v="Ling"/>
    <x v="0"/>
  </r>
  <r>
    <x v="1"/>
    <s v="Lopez"/>
    <x v="2"/>
  </r>
  <r>
    <x v="2"/>
    <s v="Khan"/>
    <x v="2"/>
  </r>
  <r>
    <x v="2"/>
    <s v="Michner"/>
    <x v="4"/>
  </r>
  <r>
    <x v="1"/>
    <s v="Lopez"/>
    <x v="0"/>
  </r>
  <r>
    <x v="0"/>
    <s v="Ling"/>
    <x v="2"/>
  </r>
  <r>
    <x v="2"/>
    <s v="Burton"/>
    <x v="3"/>
  </r>
  <r>
    <x v="3"/>
    <s v="Burton"/>
    <x v="2"/>
  </r>
  <r>
    <x v="5"/>
    <s v="Burton"/>
    <x v="1"/>
  </r>
  <r>
    <x v="3"/>
    <s v="Cartier"/>
    <x v="1"/>
  </r>
  <r>
    <x v="0"/>
    <s v="Ling"/>
    <x v="1"/>
  </r>
  <r>
    <x v="0"/>
    <s v="Ling"/>
    <x v="2"/>
  </r>
  <r>
    <x v="0"/>
    <s v="Ling"/>
    <x v="1"/>
  </r>
  <r>
    <x v="5"/>
    <s v="Khan"/>
    <x v="0"/>
  </r>
  <r>
    <x v="3"/>
    <s v="Burton"/>
    <x v="1"/>
  </r>
  <r>
    <x v="0"/>
    <s v="Ling"/>
    <x v="0"/>
  </r>
  <r>
    <x v="1"/>
    <s v="Lopez"/>
    <x v="0"/>
  </r>
  <r>
    <x v="3"/>
    <s v="Burton"/>
    <x v="1"/>
  </r>
  <r>
    <x v="1"/>
    <s v="Lopez"/>
    <x v="0"/>
  </r>
  <r>
    <x v="0"/>
    <s v="Ling"/>
    <x v="1"/>
  </r>
  <r>
    <x v="0"/>
    <s v="Ling"/>
    <x v="0"/>
  </r>
  <r>
    <x v="3"/>
    <s v="Burton"/>
    <x v="0"/>
  </r>
  <r>
    <x v="4"/>
    <s v="Lopez"/>
    <x v="1"/>
  </r>
  <r>
    <x v="8"/>
    <s v="Ling"/>
    <x v="1"/>
  </r>
  <r>
    <x v="7"/>
    <s v="Ling"/>
    <x v="0"/>
  </r>
  <r>
    <x v="0"/>
    <s v="Ling"/>
    <x v="0"/>
  </r>
  <r>
    <x v="8"/>
    <s v="Ling"/>
    <x v="1"/>
  </r>
  <r>
    <x v="0"/>
    <s v="Ling"/>
    <x v="1"/>
  </r>
  <r>
    <x v="0"/>
    <s v="Ling"/>
    <x v="1"/>
  </r>
  <r>
    <x v="8"/>
    <s v="Ling"/>
    <x v="1"/>
  </r>
  <r>
    <x v="5"/>
    <s v="Burton"/>
    <x v="2"/>
  </r>
  <r>
    <x v="4"/>
    <s v="Khan"/>
    <x v="2"/>
  </r>
  <r>
    <x v="1"/>
    <s v="Lopez"/>
    <x v="0"/>
  </r>
  <r>
    <x v="4"/>
    <s v="Burton"/>
    <x v="0"/>
  </r>
  <r>
    <x v="1"/>
    <s v="Lopez"/>
    <x v="2"/>
  </r>
  <r>
    <x v="4"/>
    <s v="Khan"/>
    <x v="0"/>
  </r>
  <r>
    <x v="5"/>
    <s v="Khan"/>
    <x v="0"/>
  </r>
  <r>
    <x v="7"/>
    <s v="Ling"/>
    <x v="2"/>
  </r>
  <r>
    <x v="5"/>
    <s v="Burton"/>
    <x v="0"/>
  </r>
  <r>
    <x v="3"/>
    <s v="Khan"/>
    <x v="1"/>
  </r>
  <r>
    <x v="4"/>
    <s v="Khan"/>
    <x v="0"/>
  </r>
  <r>
    <x v="4"/>
    <s v="Khan"/>
    <x v="2"/>
  </r>
  <r>
    <x v="0"/>
    <s v="Ling"/>
    <x v="2"/>
  </r>
  <r>
    <x v="3"/>
    <s v="Cartier"/>
    <x v="1"/>
  </r>
  <r>
    <x v="1"/>
    <s v="Lopez"/>
    <x v="4"/>
  </r>
  <r>
    <x v="0"/>
    <s v="Ling"/>
    <x v="3"/>
  </r>
  <r>
    <x v="3"/>
    <s v="Cartier"/>
    <x v="0"/>
  </r>
  <r>
    <x v="0"/>
    <s v="Ling"/>
    <x v="0"/>
  </r>
  <r>
    <x v="0"/>
    <s v="Ling"/>
    <x v="0"/>
  </r>
  <r>
    <x v="1"/>
    <s v="Lopez"/>
    <x v="1"/>
  </r>
  <r>
    <x v="0"/>
    <s v="Ling"/>
    <x v="0"/>
  </r>
  <r>
    <x v="5"/>
    <s v="Burton"/>
    <x v="0"/>
  </r>
  <r>
    <x v="3"/>
    <s v="Burton"/>
    <x v="1"/>
  </r>
  <r>
    <x v="3"/>
    <s v="Burton"/>
    <x v="2"/>
  </r>
  <r>
    <x v="1"/>
    <s v="Lopez"/>
    <x v="0"/>
  </r>
  <r>
    <x v="5"/>
    <s v="Khan"/>
    <x v="3"/>
  </r>
  <r>
    <x v="0"/>
    <s v="Ling"/>
    <x v="4"/>
  </r>
  <r>
    <x v="0"/>
    <s v="Ling"/>
    <x v="0"/>
  </r>
  <r>
    <x v="0"/>
    <s v="Ling"/>
    <x v="0"/>
  </r>
  <r>
    <x v="6"/>
    <s v="Cartier"/>
    <x v="1"/>
  </r>
  <r>
    <x v="4"/>
    <s v="Khan"/>
    <x v="2"/>
  </r>
  <r>
    <x v="3"/>
    <s v="Cartier"/>
    <x v="1"/>
  </r>
  <r>
    <x v="5"/>
    <s v="Burton"/>
    <x v="0"/>
  </r>
  <r>
    <x v="4"/>
    <s v="Khan"/>
    <x v="0"/>
  </r>
  <r>
    <x v="2"/>
    <s v="Khan"/>
    <x v="0"/>
  </r>
  <r>
    <x v="3"/>
    <s v="Khan"/>
    <x v="2"/>
  </r>
  <r>
    <x v="0"/>
    <s v="Ling"/>
    <x v="2"/>
  </r>
  <r>
    <x v="2"/>
    <s v="Cartier"/>
    <x v="2"/>
  </r>
  <r>
    <x v="3"/>
    <s v="Khan"/>
    <x v="1"/>
  </r>
  <r>
    <x v="0"/>
    <s v="Ling"/>
    <x v="1"/>
  </r>
  <r>
    <x v="5"/>
    <s v="Burton"/>
    <x v="0"/>
  </r>
  <r>
    <x v="0"/>
    <s v="Ling"/>
    <x v="0"/>
  </r>
  <r>
    <x v="2"/>
    <s v="Burton"/>
    <x v="3"/>
  </r>
  <r>
    <x v="1"/>
    <s v="Lopez"/>
    <x v="2"/>
  </r>
  <r>
    <x v="2"/>
    <s v="Cartier"/>
    <x v="0"/>
  </r>
  <r>
    <x v="1"/>
    <s v="Lopez"/>
    <x v="2"/>
  </r>
  <r>
    <x v="2"/>
    <s v="Burton"/>
    <x v="0"/>
  </r>
  <r>
    <x v="1"/>
    <s v="Lopez"/>
    <x v="1"/>
  </r>
  <r>
    <x v="1"/>
    <s v="Lopez"/>
    <x v="1"/>
  </r>
  <r>
    <x v="4"/>
    <s v="Khan"/>
    <x v="1"/>
  </r>
  <r>
    <x v="2"/>
    <s v="Burton"/>
    <x v="0"/>
  </r>
  <r>
    <x v="2"/>
    <s v="Cartier"/>
    <x v="0"/>
  </r>
  <r>
    <x v="4"/>
    <s v="Khan"/>
    <x v="1"/>
  </r>
  <r>
    <x v="1"/>
    <s v="Lopez"/>
    <x v="0"/>
  </r>
  <r>
    <x v="8"/>
    <s v="Ling"/>
    <x v="0"/>
  </r>
  <r>
    <x v="2"/>
    <s v="Cartier"/>
    <x v="2"/>
  </r>
  <r>
    <x v="0"/>
    <s v="Ling"/>
    <x v="0"/>
  </r>
  <r>
    <x v="3"/>
    <s v="Khan"/>
    <x v="0"/>
  </r>
  <r>
    <x v="3"/>
    <s v="Khan"/>
    <x v="1"/>
  </r>
  <r>
    <x v="1"/>
    <s v="Lopez"/>
    <x v="1"/>
  </r>
  <r>
    <x v="1"/>
    <s v="Lopez"/>
    <x v="0"/>
  </r>
  <r>
    <x v="2"/>
    <s v="Burton"/>
    <x v="1"/>
  </r>
  <r>
    <x v="5"/>
    <s v="Cartier"/>
    <x v="2"/>
  </r>
  <r>
    <x v="2"/>
    <s v="Burton"/>
    <x v="0"/>
  </r>
  <r>
    <x v="5"/>
    <s v="Burton"/>
    <x v="4"/>
  </r>
  <r>
    <x v="2"/>
    <s v="Burton"/>
    <x v="0"/>
  </r>
  <r>
    <x v="8"/>
    <s v="Ling"/>
    <x v="1"/>
  </r>
  <r>
    <x v="4"/>
    <s v="Khan"/>
    <x v="0"/>
  </r>
  <r>
    <x v="3"/>
    <s v="Burton"/>
    <x v="0"/>
  </r>
  <r>
    <x v="1"/>
    <s v="Burton"/>
    <x v="1"/>
  </r>
  <r>
    <x v="3"/>
    <s v="Cartier"/>
    <x v="0"/>
  </r>
  <r>
    <x v="1"/>
    <s v="Lopez"/>
    <x v="0"/>
  </r>
  <r>
    <x v="0"/>
    <s v="Ling"/>
    <x v="0"/>
  </r>
  <r>
    <x v="4"/>
    <s v="Khan"/>
    <x v="4"/>
  </r>
  <r>
    <x v="8"/>
    <s v="Ling"/>
    <x v="0"/>
  </r>
  <r>
    <x v="1"/>
    <s v="Lopez"/>
    <x v="0"/>
  </r>
  <r>
    <x v="2"/>
    <s v="Cartier"/>
    <x v="1"/>
  </r>
  <r>
    <x v="0"/>
    <s v="Ling"/>
    <x v="0"/>
  </r>
  <r>
    <x v="2"/>
    <s v="Burton"/>
    <x v="4"/>
  </r>
  <r>
    <x v="1"/>
    <s v="Lopez"/>
    <x v="0"/>
  </r>
  <r>
    <x v="2"/>
    <s v="Khan"/>
    <x v="0"/>
  </r>
  <r>
    <x v="1"/>
    <s v="Lopez"/>
    <x v="0"/>
  </r>
  <r>
    <x v="4"/>
    <s v="Khan"/>
    <x v="1"/>
  </r>
  <r>
    <x v="8"/>
    <s v="Ling"/>
    <x v="4"/>
  </r>
  <r>
    <x v="5"/>
    <s v="Khan"/>
    <x v="0"/>
  </r>
  <r>
    <x v="0"/>
    <s v="Ling"/>
    <x v="4"/>
  </r>
  <r>
    <x v="1"/>
    <s v="Burton"/>
    <x v="0"/>
  </r>
  <r>
    <x v="4"/>
    <s v="Khan"/>
    <x v="1"/>
  </r>
  <r>
    <x v="8"/>
    <s v="Ling"/>
    <x v="0"/>
  </r>
  <r>
    <x v="5"/>
    <s v="Burton"/>
    <x v="0"/>
  </r>
  <r>
    <x v="0"/>
    <s v="Ling"/>
    <x v="0"/>
  </r>
  <r>
    <x v="5"/>
    <s v="Burton"/>
    <x v="3"/>
  </r>
  <r>
    <x v="8"/>
    <s v="Ling"/>
    <x v="3"/>
  </r>
  <r>
    <x v="5"/>
    <s v="Burton"/>
    <x v="1"/>
  </r>
  <r>
    <x v="3"/>
    <s v="Khan"/>
    <x v="0"/>
  </r>
  <r>
    <x v="2"/>
    <s v="Cartier"/>
    <x v="2"/>
  </r>
  <r>
    <x v="0"/>
    <s v="Ling"/>
    <x v="0"/>
  </r>
  <r>
    <x v="8"/>
    <s v="Ling"/>
    <x v="0"/>
  </r>
  <r>
    <x v="3"/>
    <s v="Cartier"/>
    <x v="4"/>
  </r>
  <r>
    <x v="0"/>
    <s v="Ling"/>
    <x v="4"/>
  </r>
  <r>
    <x v="0"/>
    <s v="Ling"/>
    <x v="0"/>
  </r>
  <r>
    <x v="0"/>
    <s v="Ling"/>
    <x v="2"/>
  </r>
  <r>
    <x v="2"/>
    <s v="Burton"/>
    <x v="3"/>
  </r>
  <r>
    <x v="3"/>
    <s v="Cartier"/>
    <x v="2"/>
  </r>
  <r>
    <x v="2"/>
    <s v="Ling"/>
    <x v="3"/>
  </r>
  <r>
    <x v="4"/>
    <s v="Khan"/>
    <x v="1"/>
  </r>
  <r>
    <x v="5"/>
    <s v="Cartier"/>
    <x v="0"/>
  </r>
  <r>
    <x v="3"/>
    <s v="Cartier"/>
    <x v="0"/>
  </r>
  <r>
    <x v="2"/>
    <s v="Burton"/>
    <x v="1"/>
  </r>
  <r>
    <x v="2"/>
    <s v="Burton"/>
    <x v="3"/>
  </r>
  <r>
    <x v="1"/>
    <s v="Lopez"/>
    <x v="1"/>
  </r>
  <r>
    <x v="7"/>
    <s v="Ling"/>
    <x v="4"/>
  </r>
  <r>
    <x v="5"/>
    <s v="Khan"/>
    <x v="0"/>
  </r>
  <r>
    <x v="7"/>
    <s v="Burton"/>
    <x v="0"/>
  </r>
  <r>
    <x v="0"/>
    <s v="Ling"/>
    <x v="2"/>
  </r>
  <r>
    <x v="8"/>
    <s v="Khan"/>
    <x v="1"/>
  </r>
  <r>
    <x v="0"/>
    <s v="Ling"/>
    <x v="0"/>
  </r>
  <r>
    <x v="7"/>
    <s v="Ling"/>
    <x v="0"/>
  </r>
  <r>
    <x v="4"/>
    <s v="Khan"/>
    <x v="0"/>
  </r>
  <r>
    <x v="1"/>
    <s v="Burton"/>
    <x v="3"/>
  </r>
  <r>
    <x v="3"/>
    <s v="Cartier"/>
    <x v="1"/>
  </r>
  <r>
    <x v="5"/>
    <s v="Khan"/>
    <x v="0"/>
  </r>
  <r>
    <x v="0"/>
    <s v="Ling"/>
    <x v="0"/>
  </r>
  <r>
    <x v="1"/>
    <s v="Burton"/>
    <x v="4"/>
  </r>
  <r>
    <x v="1"/>
    <s v="Burton"/>
    <x v="3"/>
  </r>
  <r>
    <x v="2"/>
    <s v="Burton"/>
    <x v="1"/>
  </r>
  <r>
    <x v="0"/>
    <s v="Ling"/>
    <x v="0"/>
  </r>
  <r>
    <x v="5"/>
    <s v="Cartier"/>
    <x v="1"/>
  </r>
  <r>
    <x v="2"/>
    <s v="Burton"/>
    <x v="0"/>
  </r>
  <r>
    <x v="6"/>
    <s v="Burton"/>
    <x v="0"/>
  </r>
  <r>
    <x v="2"/>
    <s v="Khan"/>
    <x v="2"/>
  </r>
  <r>
    <x v="0"/>
    <s v="Ling"/>
    <x v="4"/>
  </r>
  <r>
    <x v="3"/>
    <s v="Burton"/>
    <x v="3"/>
  </r>
  <r>
    <x v="1"/>
    <s v="Lopez"/>
    <x v="4"/>
  </r>
  <r>
    <x v="6"/>
    <s v="Ling"/>
    <x v="3"/>
  </r>
  <r>
    <x v="8"/>
    <s v="Ling"/>
    <x v="3"/>
  </r>
  <r>
    <x v="0"/>
    <s v="Ling"/>
    <x v="3"/>
  </r>
  <r>
    <x v="5"/>
    <s v="Cartier"/>
    <x v="3"/>
  </r>
  <r>
    <x v="5"/>
    <s v="Khan"/>
    <x v="4"/>
  </r>
  <r>
    <x v="2"/>
    <s v="Khan"/>
    <x v="3"/>
  </r>
  <r>
    <x v="2"/>
    <s v="Burton"/>
    <x v="1"/>
  </r>
  <r>
    <x v="6"/>
    <s v="Burton"/>
    <x v="1"/>
  </r>
  <r>
    <x v="0"/>
    <s v="Ling"/>
    <x v="2"/>
  </r>
  <r>
    <x v="3"/>
    <s v="Burton"/>
    <x v="0"/>
  </r>
  <r>
    <x v="0"/>
    <s v="Ling"/>
    <x v="3"/>
  </r>
  <r>
    <x v="3"/>
    <s v="Khan"/>
    <x v="0"/>
  </r>
  <r>
    <x v="8"/>
    <s v="Ling"/>
    <x v="0"/>
  </r>
  <r>
    <x v="4"/>
    <s v="Lopez"/>
    <x v="0"/>
  </r>
  <r>
    <x v="3"/>
    <s v="Burton"/>
    <x v="0"/>
  </r>
  <r>
    <x v="0"/>
    <s v="Ling"/>
    <x v="0"/>
  </r>
  <r>
    <x v="5"/>
    <s v="Cartier"/>
    <x v="0"/>
  </r>
  <r>
    <x v="3"/>
    <s v="Burton"/>
    <x v="0"/>
  </r>
  <r>
    <x v="7"/>
    <s v="Khan"/>
    <x v="0"/>
  </r>
  <r>
    <x v="8"/>
    <s v="Ling"/>
    <x v="0"/>
  </r>
  <r>
    <x v="0"/>
    <s v="Ling"/>
    <x v="1"/>
  </r>
  <r>
    <x v="0"/>
    <s v="Ling"/>
    <x v="0"/>
  </r>
  <r>
    <x v="3"/>
    <s v="Cartier"/>
    <x v="0"/>
  </r>
  <r>
    <x v="8"/>
    <s v="Ling"/>
    <x v="1"/>
  </r>
  <r>
    <x v="2"/>
    <s v="Cartier"/>
    <x v="3"/>
  </r>
  <r>
    <x v="8"/>
    <s v="Ling"/>
    <x v="0"/>
  </r>
  <r>
    <x v="8"/>
    <s v="Ling"/>
    <x v="2"/>
  </r>
  <r>
    <x v="5"/>
    <s v="Burton"/>
    <x v="2"/>
  </r>
  <r>
    <x v="4"/>
    <s v="Khan"/>
    <x v="2"/>
  </r>
  <r>
    <x v="6"/>
    <s v="Khan"/>
    <x v="0"/>
  </r>
  <r>
    <x v="7"/>
    <s v="Khan"/>
    <x v="1"/>
  </r>
  <r>
    <x v="0"/>
    <s v="Ling"/>
    <x v="2"/>
  </r>
  <r>
    <x v="0"/>
    <s v="Ling"/>
    <x v="0"/>
  </r>
  <r>
    <x v="1"/>
    <s v="Cartier"/>
    <x v="0"/>
  </r>
  <r>
    <x v="0"/>
    <s v="Ling"/>
    <x v="1"/>
  </r>
  <r>
    <x v="2"/>
    <s v="Khan"/>
    <x v="3"/>
  </r>
  <r>
    <x v="7"/>
    <s v="Ling"/>
    <x v="0"/>
  </r>
  <r>
    <x v="0"/>
    <s v="Ling"/>
    <x v="1"/>
  </r>
  <r>
    <x v="2"/>
    <s v="Khan"/>
    <x v="2"/>
  </r>
  <r>
    <x v="7"/>
    <s v="Burton"/>
    <x v="3"/>
  </r>
  <r>
    <x v="0"/>
    <s v="Ling"/>
    <x v="2"/>
  </r>
  <r>
    <x v="7"/>
    <s v="Ling"/>
    <x v="0"/>
  </r>
  <r>
    <x v="3"/>
    <s v="Cartier"/>
    <x v="0"/>
  </r>
  <r>
    <x v="0"/>
    <s v="Ling"/>
    <x v="2"/>
  </r>
  <r>
    <x v="0"/>
    <s v="Ling"/>
    <x v="1"/>
  </r>
  <r>
    <x v="5"/>
    <s v="Cartier"/>
    <x v="3"/>
  </r>
  <r>
    <x v="5"/>
    <s v="Cartier"/>
    <x v="0"/>
  </r>
  <r>
    <x v="2"/>
    <s v="Cartier"/>
    <x v="0"/>
  </r>
  <r>
    <x v="0"/>
    <s v="Ling"/>
    <x v="2"/>
  </r>
  <r>
    <x v="3"/>
    <s v="Burton"/>
    <x v="2"/>
  </r>
  <r>
    <x v="2"/>
    <s v="Burton"/>
    <x v="4"/>
  </r>
  <r>
    <x v="1"/>
    <s v="Lopez"/>
    <x v="0"/>
  </r>
  <r>
    <x v="2"/>
    <s v="Cartier"/>
    <x v="1"/>
  </r>
  <r>
    <x v="0"/>
    <s v="Ling"/>
    <x v="2"/>
  </r>
  <r>
    <x v="2"/>
    <s v="Burton"/>
    <x v="2"/>
  </r>
  <r>
    <x v="0"/>
    <s v="Ling"/>
    <x v="0"/>
  </r>
  <r>
    <x v="1"/>
    <s v="Lopez"/>
    <x v="0"/>
  </r>
  <r>
    <x v="1"/>
    <s v="Burton"/>
    <x v="4"/>
  </r>
  <r>
    <x v="5"/>
    <s v="Khan"/>
    <x v="0"/>
  </r>
  <r>
    <x v="3"/>
    <s v="Cartier"/>
    <x v="0"/>
  </r>
  <r>
    <x v="8"/>
    <s v="Ling"/>
    <x v="3"/>
  </r>
  <r>
    <x v="2"/>
    <s v="Cartier"/>
    <x v="0"/>
  </r>
  <r>
    <x v="3"/>
    <s v="Cartier"/>
    <x v="1"/>
  </r>
  <r>
    <x v="4"/>
    <s v="Khan"/>
    <x v="3"/>
  </r>
  <r>
    <x v="5"/>
    <s v="Khan"/>
    <x v="0"/>
  </r>
  <r>
    <x v="3"/>
    <s v="Khan"/>
    <x v="2"/>
  </r>
  <r>
    <x v="1"/>
    <s v="Lopez"/>
    <x v="1"/>
  </r>
  <r>
    <x v="2"/>
    <s v="Cartier"/>
    <x v="0"/>
  </r>
  <r>
    <x v="4"/>
    <s v="Khan"/>
    <x v="0"/>
  </r>
  <r>
    <x v="3"/>
    <s v="Khan"/>
    <x v="0"/>
  </r>
  <r>
    <x v="1"/>
    <s v="Burton"/>
    <x v="2"/>
  </r>
  <r>
    <x v="3"/>
    <s v="Cartier"/>
    <x v="0"/>
  </r>
  <r>
    <x v="4"/>
    <s v="Khan"/>
    <x v="1"/>
  </r>
  <r>
    <x v="5"/>
    <s v="Burton"/>
    <x v="2"/>
  </r>
  <r>
    <x v="0"/>
    <s v="Ling"/>
    <x v="2"/>
  </r>
  <r>
    <x v="1"/>
    <s v="Lopez"/>
    <x v="1"/>
  </r>
  <r>
    <x v="0"/>
    <s v="Ling"/>
    <x v="0"/>
  </r>
  <r>
    <x v="5"/>
    <s v="Khan"/>
    <x v="2"/>
  </r>
  <r>
    <x v="3"/>
    <s v="Burton"/>
    <x v="2"/>
  </r>
  <r>
    <x v="2"/>
    <s v="Cartier"/>
    <x v="1"/>
  </r>
  <r>
    <x v="5"/>
    <s v="Burton"/>
    <x v="2"/>
  </r>
  <r>
    <x v="3"/>
    <s v="Cartier"/>
    <x v="0"/>
  </r>
  <r>
    <x v="3"/>
    <s v="Cartier"/>
    <x v="4"/>
  </r>
  <r>
    <x v="3"/>
    <s v="Cartier"/>
    <x v="0"/>
  </r>
  <r>
    <x v="2"/>
    <s v="Khan"/>
    <x v="4"/>
  </r>
  <r>
    <x v="7"/>
    <s v="Ling"/>
    <x v="0"/>
  </r>
  <r>
    <x v="5"/>
    <s v="Khan"/>
    <x v="2"/>
  </r>
  <r>
    <x v="0"/>
    <s v="Ling"/>
    <x v="0"/>
  </r>
  <r>
    <x v="7"/>
    <s v="Ling"/>
    <x v="2"/>
  </r>
  <r>
    <x v="5"/>
    <s v="Cartier"/>
    <x v="3"/>
  </r>
  <r>
    <x v="0"/>
    <s v="Ling"/>
    <x v="2"/>
  </r>
  <r>
    <x v="1"/>
    <s v="Lopez"/>
    <x v="1"/>
  </r>
  <r>
    <x v="2"/>
    <s v="Cartier"/>
    <x v="2"/>
  </r>
  <r>
    <x v="3"/>
    <s v="Khan"/>
    <x v="1"/>
  </r>
  <r>
    <x v="2"/>
    <s v="Khan"/>
    <x v="2"/>
  </r>
  <r>
    <x v="5"/>
    <s v="Burton"/>
    <x v="0"/>
  </r>
  <r>
    <x v="0"/>
    <s v="Ling"/>
    <x v="0"/>
  </r>
  <r>
    <x v="6"/>
    <s v="Ling"/>
    <x v="4"/>
  </r>
  <r>
    <x v="0"/>
    <s v="Ling"/>
    <x v="1"/>
  </r>
  <r>
    <x v="5"/>
    <s v="Cartier"/>
    <x v="3"/>
  </r>
  <r>
    <x v="3"/>
    <s v="Khan"/>
    <x v="0"/>
  </r>
  <r>
    <x v="5"/>
    <s v="Burton"/>
    <x v="0"/>
  </r>
  <r>
    <x v="2"/>
    <s v="Khan"/>
    <x v="2"/>
  </r>
  <r>
    <x v="2"/>
    <s v="Khan"/>
    <x v="1"/>
  </r>
  <r>
    <x v="0"/>
    <s v="Ling"/>
    <x v="2"/>
  </r>
  <r>
    <x v="3"/>
    <s v="Burton"/>
    <x v="0"/>
  </r>
  <r>
    <x v="5"/>
    <s v="Cartier"/>
    <x v="1"/>
  </r>
  <r>
    <x v="8"/>
    <s v="Ling"/>
    <x v="2"/>
  </r>
  <r>
    <x v="1"/>
    <s v="Cartier"/>
    <x v="0"/>
  </r>
  <r>
    <x v="8"/>
    <s v="Ling"/>
    <x v="0"/>
  </r>
  <r>
    <x v="5"/>
    <s v="Khan"/>
    <x v="2"/>
  </r>
  <r>
    <x v="5"/>
    <s v="Burton"/>
    <x v="0"/>
  </r>
  <r>
    <x v="5"/>
    <s v="Cartier"/>
    <x v="0"/>
  </r>
  <r>
    <x v="1"/>
    <s v="Burton"/>
    <x v="1"/>
  </r>
  <r>
    <x v="1"/>
    <s v="Burton"/>
    <x v="1"/>
  </r>
  <r>
    <x v="1"/>
    <s v="Burton"/>
    <x v="1"/>
  </r>
  <r>
    <x v="1"/>
    <s v="Burton"/>
    <x v="0"/>
  </r>
  <r>
    <x v="1"/>
    <s v="Burton"/>
    <x v="4"/>
  </r>
  <r>
    <x v="1"/>
    <s v="Burton"/>
    <x v="2"/>
  </r>
  <r>
    <x v="1"/>
    <s v="Burton"/>
    <x v="4"/>
  </r>
  <r>
    <x v="1"/>
    <s v="Burton"/>
    <x v="1"/>
  </r>
  <r>
    <x v="1"/>
    <s v="Burton"/>
    <x v="2"/>
  </r>
  <r>
    <x v="1"/>
    <s v="Burton"/>
    <x v="1"/>
  </r>
  <r>
    <x v="1"/>
    <s v="Burton"/>
    <x v="3"/>
  </r>
  <r>
    <x v="1"/>
    <s v="Burton"/>
    <x v="4"/>
  </r>
  <r>
    <x v="1"/>
    <s v="Burton"/>
    <x v="0"/>
  </r>
  <r>
    <x v="0"/>
    <s v="Khan"/>
    <x v="0"/>
  </r>
  <r>
    <x v="0"/>
    <s v="Khan"/>
    <x v="1"/>
  </r>
  <r>
    <x v="0"/>
    <s v="Ling"/>
    <x v="2"/>
  </r>
  <r>
    <x v="1"/>
    <s v="Burton"/>
    <x v="1"/>
  </r>
  <r>
    <x v="1"/>
    <s v="Burton"/>
    <x v="0"/>
  </r>
  <r>
    <x v="0"/>
    <s v="Khan"/>
    <x v="4"/>
  </r>
  <r>
    <x v="8"/>
    <s v="Ling"/>
    <x v="0"/>
  </r>
  <r>
    <x v="4"/>
    <s v="Khan"/>
    <x v="0"/>
  </r>
  <r>
    <x v="1"/>
    <s v="Burton"/>
    <x v="0"/>
  </r>
  <r>
    <x v="8"/>
    <s v="Ling"/>
    <x v="2"/>
  </r>
  <r>
    <x v="1"/>
    <s v="Burton"/>
    <x v="4"/>
  </r>
  <r>
    <x v="1"/>
    <s v="Burton"/>
    <x v="4"/>
  </r>
  <r>
    <x v="0"/>
    <s v="Khan"/>
    <x v="0"/>
  </r>
  <r>
    <x v="1"/>
    <s v="Burton"/>
    <x v="4"/>
  </r>
  <r>
    <x v="2"/>
    <s v="Burton"/>
    <x v="0"/>
  </r>
  <r>
    <x v="0"/>
    <s v="Ling"/>
    <x v="2"/>
  </r>
  <r>
    <x v="0"/>
    <s v="Ling"/>
    <x v="0"/>
  </r>
  <r>
    <x v="5"/>
    <s v="Cartier"/>
    <x v="2"/>
  </r>
  <r>
    <x v="0"/>
    <s v="Ling"/>
    <x v="0"/>
  </r>
  <r>
    <x v="5"/>
    <s v="Cartier"/>
    <x v="2"/>
  </r>
  <r>
    <x v="0"/>
    <s v="Ling"/>
    <x v="0"/>
  </r>
  <r>
    <x v="0"/>
    <s v="Ling"/>
    <x v="4"/>
  </r>
  <r>
    <x v="8"/>
    <s v="Ling"/>
    <x v="1"/>
  </r>
  <r>
    <x v="5"/>
    <s v="Cartier"/>
    <x v="0"/>
  </r>
  <r>
    <x v="1"/>
    <s v="Lopez"/>
    <x v="2"/>
  </r>
  <r>
    <x v="2"/>
    <s v="Cartier"/>
    <x v="2"/>
  </r>
  <r>
    <x v="1"/>
    <s v="Burton"/>
    <x v="0"/>
  </r>
  <r>
    <x v="3"/>
    <s v="Cartier"/>
    <x v="2"/>
  </r>
  <r>
    <x v="0"/>
    <s v="Ling"/>
    <x v="2"/>
  </r>
  <r>
    <x v="6"/>
    <s v="Cartier"/>
    <x v="3"/>
  </r>
  <r>
    <x v="3"/>
    <s v="Cartier"/>
    <x v="0"/>
  </r>
  <r>
    <x v="3"/>
    <s v="Cartier"/>
    <x v="0"/>
  </r>
  <r>
    <x v="1"/>
    <s v="Lopez"/>
    <x v="2"/>
  </r>
  <r>
    <x v="1"/>
    <s v="Lopez"/>
    <x v="0"/>
  </r>
  <r>
    <x v="5"/>
    <s v="Burton"/>
    <x v="0"/>
  </r>
  <r>
    <x v="2"/>
    <s v="Cartier"/>
    <x v="2"/>
  </r>
  <r>
    <x v="2"/>
    <s v="Khan"/>
    <x v="4"/>
  </r>
  <r>
    <x v="0"/>
    <s v="Ling"/>
    <x v="0"/>
  </r>
  <r>
    <x v="0"/>
    <s v="Ling"/>
    <x v="0"/>
  </r>
  <r>
    <x v="5"/>
    <s v="Cartier"/>
    <x v="1"/>
  </r>
  <r>
    <x v="8"/>
    <s v="Ling"/>
    <x v="2"/>
  </r>
  <r>
    <x v="5"/>
    <s v="Cartier"/>
    <x v="0"/>
  </r>
  <r>
    <x v="6"/>
    <s v="Cartier"/>
    <x v="2"/>
  </r>
  <r>
    <x v="7"/>
    <s v="Ling"/>
    <x v="0"/>
  </r>
  <r>
    <x v="8"/>
    <s v="Ling"/>
    <x v="0"/>
  </r>
  <r>
    <x v="5"/>
    <s v="Cartier"/>
    <x v="0"/>
  </r>
  <r>
    <x v="0"/>
    <s v="Ling"/>
    <x v="1"/>
  </r>
  <r>
    <x v="3"/>
    <s v="Cartier"/>
    <x v="3"/>
  </r>
  <r>
    <x v="8"/>
    <s v="Ling"/>
    <x v="1"/>
  </r>
  <r>
    <x v="6"/>
    <s v="Khan"/>
    <x v="0"/>
  </r>
  <r>
    <x v="5"/>
    <s v="Burton"/>
    <x v="2"/>
  </r>
  <r>
    <x v="2"/>
    <s v="Burton"/>
    <x v="1"/>
  </r>
  <r>
    <x v="3"/>
    <s v="Khan"/>
    <x v="0"/>
  </r>
  <r>
    <x v="0"/>
    <s v="Ling"/>
    <x v="2"/>
  </r>
  <r>
    <x v="5"/>
    <s v="Cartier"/>
    <x v="0"/>
  </r>
  <r>
    <x v="1"/>
    <s v="Lopez"/>
    <x v="0"/>
  </r>
  <r>
    <x v="2"/>
    <s v="Cartier"/>
    <x v="3"/>
  </r>
  <r>
    <x v="0"/>
    <s v="Ling"/>
    <x v="2"/>
  </r>
  <r>
    <x v="7"/>
    <s v="Ling"/>
    <x v="1"/>
  </r>
  <r>
    <x v="3"/>
    <s v="Khan"/>
    <x v="0"/>
  </r>
  <r>
    <x v="5"/>
    <s v="Khan"/>
    <x v="0"/>
  </r>
  <r>
    <x v="0"/>
    <s v="Ling"/>
    <x v="2"/>
  </r>
  <r>
    <x v="2"/>
    <s v="Khan"/>
    <x v="2"/>
  </r>
  <r>
    <x v="5"/>
    <s v="Khan"/>
    <x v="0"/>
  </r>
  <r>
    <x v="3"/>
    <s v="Burton"/>
    <x v="0"/>
  </r>
  <r>
    <x v="2"/>
    <s v="Khan"/>
    <x v="1"/>
  </r>
  <r>
    <x v="5"/>
    <s v="Burton"/>
    <x v="1"/>
  </r>
  <r>
    <x v="0"/>
    <s v="Ling"/>
    <x v="2"/>
  </r>
  <r>
    <x v="7"/>
    <s v="Ling"/>
    <x v="0"/>
  </r>
  <r>
    <x v="4"/>
    <s v="Khan"/>
    <x v="1"/>
  </r>
  <r>
    <x v="0"/>
    <s v="Ling"/>
    <x v="2"/>
  </r>
  <r>
    <x v="8"/>
    <s v="Ling"/>
    <x v="2"/>
  </r>
  <r>
    <x v="4"/>
    <s v="Khan"/>
    <x v="2"/>
  </r>
  <r>
    <x v="6"/>
    <s v="Burton"/>
    <x v="1"/>
  </r>
  <r>
    <x v="2"/>
    <s v="Khan"/>
    <x v="0"/>
  </r>
  <r>
    <x v="2"/>
    <s v="Khan"/>
    <x v="1"/>
  </r>
  <r>
    <x v="2"/>
    <s v="Cartier"/>
    <x v="2"/>
  </r>
  <r>
    <x v="1"/>
    <s v="Lopez"/>
    <x v="2"/>
  </r>
  <r>
    <x v="0"/>
    <s v="Khan"/>
    <x v="3"/>
  </r>
  <r>
    <x v="7"/>
    <s v="Ling"/>
    <x v="2"/>
  </r>
  <r>
    <x v="1"/>
    <s v="Burton"/>
    <x v="0"/>
  </r>
  <r>
    <x v="5"/>
    <s v="Cartier"/>
    <x v="0"/>
  </r>
  <r>
    <x v="1"/>
    <s v="Burton"/>
    <x v="0"/>
  </r>
  <r>
    <x v="7"/>
    <s v="Ling"/>
    <x v="0"/>
  </r>
  <r>
    <x v="2"/>
    <s v="Burton"/>
    <x v="3"/>
  </r>
  <r>
    <x v="2"/>
    <s v="Khan"/>
    <x v="2"/>
  </r>
  <r>
    <x v="0"/>
    <s v="Ling"/>
    <x v="1"/>
  </r>
  <r>
    <x v="3"/>
    <s v="Cartier"/>
    <x v="3"/>
  </r>
  <r>
    <x v="5"/>
    <s v="Cartier"/>
    <x v="1"/>
  </r>
  <r>
    <x v="5"/>
    <s v="Cartier"/>
    <x v="3"/>
  </r>
  <r>
    <x v="1"/>
    <s v="Lopez"/>
    <x v="0"/>
  </r>
  <r>
    <x v="0"/>
    <s v="Ling"/>
    <x v="0"/>
  </r>
  <r>
    <x v="3"/>
    <s v="Burton"/>
    <x v="1"/>
  </r>
  <r>
    <x v="2"/>
    <s v="Cartier"/>
    <x v="4"/>
  </r>
  <r>
    <x v="6"/>
    <s v="Cartier"/>
    <x v="0"/>
  </r>
  <r>
    <x v="0"/>
    <s v="Ling"/>
    <x v="0"/>
  </r>
  <r>
    <x v="5"/>
    <s v="Cartier"/>
    <x v="0"/>
  </r>
  <r>
    <x v="3"/>
    <s v="Burton"/>
    <x v="2"/>
  </r>
  <r>
    <x v="4"/>
    <s v="Khan"/>
    <x v="0"/>
  </r>
  <r>
    <x v="2"/>
    <s v="Cartier"/>
    <x v="1"/>
  </r>
  <r>
    <x v="4"/>
    <s v="Khan"/>
    <x v="0"/>
  </r>
  <r>
    <x v="6"/>
    <s v="Khan"/>
    <x v="1"/>
  </r>
  <r>
    <x v="2"/>
    <s v="Cartier"/>
    <x v="0"/>
  </r>
  <r>
    <x v="2"/>
    <s v="Khan"/>
    <x v="3"/>
  </r>
  <r>
    <x v="0"/>
    <s v="Ling"/>
    <x v="1"/>
  </r>
  <r>
    <x v="3"/>
    <s v="Cartier"/>
    <x v="1"/>
  </r>
  <r>
    <x v="1"/>
    <s v="Lopez"/>
    <x v="1"/>
  </r>
  <r>
    <x v="0"/>
    <s v="Ling"/>
    <x v="0"/>
  </r>
  <r>
    <x v="2"/>
    <s v="Cartier"/>
    <x v="1"/>
  </r>
  <r>
    <x v="7"/>
    <s v="Ling"/>
    <x v="1"/>
  </r>
  <r>
    <x v="3"/>
    <s v="Cartier"/>
    <x v="1"/>
  </r>
  <r>
    <x v="4"/>
    <s v="Khan"/>
    <x v="4"/>
  </r>
  <r>
    <x v="8"/>
    <s v="Ling"/>
    <x v="1"/>
  </r>
  <r>
    <x v="0"/>
    <s v="Ling"/>
    <x v="0"/>
  </r>
  <r>
    <x v="5"/>
    <s v="Burton"/>
    <x v="0"/>
  </r>
  <r>
    <x v="0"/>
    <s v="Ling"/>
    <x v="1"/>
  </r>
  <r>
    <x v="7"/>
    <s v="Ling"/>
    <x v="0"/>
  </r>
  <r>
    <x v="3"/>
    <s v="Cartier"/>
    <x v="0"/>
  </r>
  <r>
    <x v="0"/>
    <s v="Ling"/>
    <x v="2"/>
  </r>
  <r>
    <x v="0"/>
    <s v="Ling"/>
    <x v="0"/>
  </r>
  <r>
    <x v="4"/>
    <s v="Cartier"/>
    <x v="2"/>
  </r>
  <r>
    <x v="0"/>
    <s v="Ling"/>
    <x v="2"/>
  </r>
  <r>
    <x v="0"/>
    <s v="Ling"/>
    <x v="0"/>
  </r>
  <r>
    <x v="0"/>
    <s v="Ling"/>
    <x v="2"/>
  </r>
  <r>
    <x v="7"/>
    <s v="Ling"/>
    <x v="0"/>
  </r>
  <r>
    <x v="5"/>
    <s v="Burton"/>
    <x v="1"/>
  </r>
  <r>
    <x v="1"/>
    <s v="Lopez"/>
    <x v="1"/>
  </r>
  <r>
    <x v="3"/>
    <s v="Burton"/>
    <x v="0"/>
  </r>
  <r>
    <x v="3"/>
    <s v="Khan"/>
    <x v="1"/>
  </r>
  <r>
    <x v="0"/>
    <s v="Ling"/>
    <x v="0"/>
  </r>
  <r>
    <x v="5"/>
    <s v="Burton"/>
    <x v="1"/>
  </r>
  <r>
    <x v="4"/>
    <s v="Khan"/>
    <x v="0"/>
  </r>
  <r>
    <x v="3"/>
    <s v="Cartier"/>
    <x v="1"/>
  </r>
  <r>
    <x v="5"/>
    <s v="Cartier"/>
    <x v="4"/>
  </r>
  <r>
    <x v="1"/>
    <s v="Lopez"/>
    <x v="0"/>
  </r>
  <r>
    <x v="1"/>
    <s v="Lopez"/>
    <x v="0"/>
  </r>
  <r>
    <x v="1"/>
    <s v="Lopez"/>
    <x v="0"/>
  </r>
  <r>
    <x v="8"/>
    <s v="Ling"/>
    <x v="1"/>
  </r>
  <r>
    <x v="8"/>
    <s v="Ling"/>
    <x v="0"/>
  </r>
  <r>
    <x v="5"/>
    <s v="Cartier"/>
    <x v="1"/>
  </r>
  <r>
    <x v="2"/>
    <s v="Cartier"/>
    <x v="1"/>
  </r>
  <r>
    <x v="3"/>
    <s v="Cartier"/>
    <x v="0"/>
  </r>
  <r>
    <x v="2"/>
    <s v="Cartier"/>
    <x v="3"/>
  </r>
  <r>
    <x v="2"/>
    <s v="Burton"/>
    <x v="3"/>
  </r>
  <r>
    <x v="0"/>
    <s v="Ling"/>
    <x v="0"/>
  </r>
  <r>
    <x v="6"/>
    <s v="Burton"/>
    <x v="3"/>
  </r>
  <r>
    <x v="3"/>
    <s v="Burton"/>
    <x v="1"/>
  </r>
  <r>
    <x v="3"/>
    <s v="Cartier"/>
    <x v="4"/>
  </r>
  <r>
    <x v="3"/>
    <s v="Cartier"/>
    <x v="1"/>
  </r>
  <r>
    <x v="3"/>
    <s v="Burton"/>
    <x v="1"/>
  </r>
  <r>
    <x v="0"/>
    <s v="Ling"/>
    <x v="2"/>
  </r>
  <r>
    <x v="5"/>
    <s v="Cartier"/>
    <x v="2"/>
  </r>
  <r>
    <x v="1"/>
    <s v="Lopez"/>
    <x v="1"/>
  </r>
  <r>
    <x v="1"/>
    <s v="Burton"/>
    <x v="0"/>
  </r>
  <r>
    <x v="2"/>
    <s v="Cartier"/>
    <x v="1"/>
  </r>
  <r>
    <x v="5"/>
    <s v="Burton"/>
    <x v="0"/>
  </r>
  <r>
    <x v="5"/>
    <s v="Khan"/>
    <x v="0"/>
  </r>
  <r>
    <x v="4"/>
    <s v="Burton"/>
    <x v="0"/>
  </r>
  <r>
    <x v="4"/>
    <s v="Khan"/>
    <x v="0"/>
  </r>
  <r>
    <x v="8"/>
    <s v="Ling"/>
    <x v="1"/>
  </r>
  <r>
    <x v="3"/>
    <s v="Cartier"/>
    <x v="0"/>
  </r>
  <r>
    <x v="2"/>
    <s v="Burton"/>
    <x v="4"/>
  </r>
  <r>
    <x v="3"/>
    <s v="Cartier"/>
    <x v="1"/>
  </r>
  <r>
    <x v="3"/>
    <s v="Burton"/>
    <x v="2"/>
  </r>
  <r>
    <x v="5"/>
    <s v="Cartier"/>
    <x v="0"/>
  </r>
  <r>
    <x v="5"/>
    <s v="Cartier"/>
    <x v="0"/>
  </r>
  <r>
    <x v="4"/>
    <s v="Burton"/>
    <x v="0"/>
  </r>
  <r>
    <x v="5"/>
    <s v="Cartier"/>
    <x v="2"/>
  </r>
  <r>
    <x v="3"/>
    <s v="Cartier"/>
    <x v="1"/>
  </r>
  <r>
    <x v="5"/>
    <s v="Cartier"/>
    <x v="0"/>
  </r>
  <r>
    <x v="5"/>
    <s v="Cartier"/>
    <x v="0"/>
  </r>
  <r>
    <x v="7"/>
    <s v="Khan"/>
    <x v="4"/>
  </r>
  <r>
    <x v="3"/>
    <s v="Khan"/>
    <x v="3"/>
  </r>
  <r>
    <x v="1"/>
    <s v="Burton"/>
    <x v="0"/>
  </r>
  <r>
    <x v="2"/>
    <s v="Burton"/>
    <x v="0"/>
  </r>
  <r>
    <x v="3"/>
    <s v="Cartier"/>
    <x v="0"/>
  </r>
  <r>
    <x v="3"/>
    <s v="Cartier"/>
    <x v="1"/>
  </r>
  <r>
    <x v="2"/>
    <s v="Burton"/>
    <x v="1"/>
  </r>
  <r>
    <x v="0"/>
    <s v="Ling"/>
    <x v="0"/>
  </r>
  <r>
    <x v="7"/>
    <s v="Khan"/>
    <x v="0"/>
  </r>
  <r>
    <x v="0"/>
    <s v="Ling"/>
    <x v="2"/>
  </r>
  <r>
    <x v="2"/>
    <s v="Khan"/>
    <x v="1"/>
  </r>
  <r>
    <x v="2"/>
    <s v="Cartier"/>
    <x v="0"/>
  </r>
  <r>
    <x v="1"/>
    <s v="Burton"/>
    <x v="2"/>
  </r>
  <r>
    <x v="2"/>
    <s v="Burton"/>
    <x v="3"/>
  </r>
  <r>
    <x v="5"/>
    <s v="Burton"/>
    <x v="0"/>
  </r>
  <r>
    <x v="0"/>
    <s v="Ling"/>
    <x v="0"/>
  </r>
  <r>
    <x v="0"/>
    <s v="Ling"/>
    <x v="0"/>
  </r>
  <r>
    <x v="4"/>
    <s v="Lopez"/>
    <x v="0"/>
  </r>
  <r>
    <x v="5"/>
    <s v="Cartier"/>
    <x v="0"/>
  </r>
  <r>
    <x v="0"/>
    <s v="Ling"/>
    <x v="3"/>
  </r>
  <r>
    <x v="4"/>
    <s v="Khan"/>
    <x v="1"/>
  </r>
  <r>
    <x v="0"/>
    <s v="Ling"/>
    <x v="2"/>
  </r>
  <r>
    <x v="3"/>
    <s v="Khan"/>
    <x v="3"/>
  </r>
  <r>
    <x v="3"/>
    <s v="Cartier"/>
    <x v="0"/>
  </r>
  <r>
    <x v="1"/>
    <s v="Burton"/>
    <x v="2"/>
  </r>
  <r>
    <x v="5"/>
    <s v="Khan"/>
    <x v="0"/>
  </r>
  <r>
    <x v="3"/>
    <s v="Cartier"/>
    <x v="0"/>
  </r>
  <r>
    <x v="8"/>
    <s v="Ling"/>
    <x v="0"/>
  </r>
  <r>
    <x v="1"/>
    <s v="Lopez"/>
    <x v="1"/>
  </r>
  <r>
    <x v="5"/>
    <s v="Burton"/>
    <x v="1"/>
  </r>
  <r>
    <x v="2"/>
    <s v="Khan"/>
    <x v="3"/>
  </r>
  <r>
    <x v="4"/>
    <s v="Khan"/>
    <x v="2"/>
  </r>
  <r>
    <x v="1"/>
    <s v="Khan"/>
    <x v="2"/>
  </r>
  <r>
    <x v="0"/>
    <s v="Ling"/>
    <x v="0"/>
  </r>
  <r>
    <x v="2"/>
    <s v="Khan"/>
    <x v="3"/>
  </r>
  <r>
    <x v="5"/>
    <s v="Khan"/>
    <x v="0"/>
  </r>
  <r>
    <x v="2"/>
    <s v="Khan"/>
    <x v="0"/>
  </r>
  <r>
    <x v="0"/>
    <s v="Ling"/>
    <x v="2"/>
  </r>
  <r>
    <x v="1"/>
    <s v="Lopez"/>
    <x v="0"/>
  </r>
  <r>
    <x v="4"/>
    <s v="Khan"/>
    <x v="2"/>
  </r>
  <r>
    <x v="2"/>
    <s v="Khan"/>
    <x v="1"/>
  </r>
  <r>
    <x v="1"/>
    <s v="Lopez"/>
    <x v="0"/>
  </r>
  <r>
    <x v="0"/>
    <s v="Ling"/>
    <x v="2"/>
  </r>
  <r>
    <x v="5"/>
    <s v="Cartier"/>
    <x v="0"/>
  </r>
  <r>
    <x v="5"/>
    <s v="Cartier"/>
    <x v="0"/>
  </r>
  <r>
    <x v="0"/>
    <s v="Ling"/>
    <x v="2"/>
  </r>
  <r>
    <x v="3"/>
    <s v="Khan"/>
    <x v="1"/>
  </r>
  <r>
    <x v="0"/>
    <s v="Ling"/>
    <x v="1"/>
  </r>
  <r>
    <x v="2"/>
    <s v="Cartier"/>
    <x v="0"/>
  </r>
  <r>
    <x v="4"/>
    <s v="Khan"/>
    <x v="2"/>
  </r>
  <r>
    <x v="5"/>
    <s v="Burton"/>
    <x v="2"/>
  </r>
  <r>
    <x v="0"/>
    <s v="Ling"/>
    <x v="2"/>
  </r>
  <r>
    <x v="2"/>
    <s v="Cartier"/>
    <x v="0"/>
  </r>
  <r>
    <x v="0"/>
    <s v="Ling"/>
    <x v="0"/>
  </r>
  <r>
    <x v="4"/>
    <s v="Khan"/>
    <x v="2"/>
  </r>
  <r>
    <x v="5"/>
    <s v="Burton"/>
    <x v="1"/>
  </r>
  <r>
    <x v="2"/>
    <s v="Burton"/>
    <x v="1"/>
  </r>
  <r>
    <x v="3"/>
    <s v="Cartier"/>
    <x v="4"/>
  </r>
  <r>
    <x v="0"/>
    <s v="Ling"/>
    <x v="2"/>
  </r>
  <r>
    <x v="2"/>
    <s v="Cartier"/>
    <x v="1"/>
  </r>
  <r>
    <x v="3"/>
    <s v="Cartier"/>
    <x v="0"/>
  </r>
  <r>
    <x v="1"/>
    <s v="Lopez"/>
    <x v="4"/>
  </r>
  <r>
    <x v="1"/>
    <s v="Lopez"/>
    <x v="2"/>
  </r>
  <r>
    <x v="0"/>
    <s v="Ling"/>
    <x v="2"/>
  </r>
  <r>
    <x v="0"/>
    <s v="Ling"/>
    <x v="0"/>
  </r>
  <r>
    <x v="5"/>
    <s v="Khan"/>
    <x v="0"/>
  </r>
  <r>
    <x v="1"/>
    <s v="Burton"/>
    <x v="3"/>
  </r>
  <r>
    <x v="3"/>
    <s v="Cartier"/>
    <x v="0"/>
  </r>
  <r>
    <x v="5"/>
    <s v="Cartier"/>
    <x v="0"/>
  </r>
  <r>
    <x v="0"/>
    <s v="Ling"/>
    <x v="2"/>
  </r>
  <r>
    <x v="0"/>
    <s v="Burton"/>
    <x v="3"/>
  </r>
  <r>
    <x v="2"/>
    <s v="Khan"/>
    <x v="0"/>
  </r>
  <r>
    <x v="4"/>
    <s v="Khan"/>
    <x v="0"/>
  </r>
  <r>
    <x v="0"/>
    <s v="Ling"/>
    <x v="1"/>
  </r>
  <r>
    <x v="1"/>
    <s v="Khan"/>
    <x v="0"/>
  </r>
  <r>
    <x v="1"/>
    <s v="Lopez"/>
    <x v="2"/>
  </r>
  <r>
    <x v="0"/>
    <s v="Ling"/>
    <x v="2"/>
  </r>
  <r>
    <x v="0"/>
    <s v="Ling"/>
    <x v="1"/>
  </r>
  <r>
    <x v="4"/>
    <s v="Khan"/>
    <x v="0"/>
  </r>
  <r>
    <x v="2"/>
    <s v="Khan"/>
    <x v="3"/>
  </r>
  <r>
    <x v="3"/>
    <s v="Cartier"/>
    <x v="3"/>
  </r>
  <r>
    <x v="2"/>
    <s v="Khan"/>
    <x v="0"/>
  </r>
  <r>
    <x v="8"/>
    <s v="Ling"/>
    <x v="1"/>
  </r>
  <r>
    <x v="5"/>
    <s v="Burton"/>
    <x v="1"/>
  </r>
  <r>
    <x v="6"/>
    <s v="Burton"/>
    <x v="3"/>
  </r>
  <r>
    <x v="5"/>
    <s v="Burton"/>
    <x v="1"/>
  </r>
  <r>
    <x v="0"/>
    <s v="Ling"/>
    <x v="2"/>
  </r>
  <r>
    <x v="2"/>
    <s v="Cartier"/>
    <x v="1"/>
  </r>
  <r>
    <x v="2"/>
    <s v="Khan"/>
    <x v="1"/>
  </r>
  <r>
    <x v="4"/>
    <s v="Burton"/>
    <x v="1"/>
  </r>
  <r>
    <x v="5"/>
    <s v="Khan"/>
    <x v="2"/>
  </r>
  <r>
    <x v="2"/>
    <s v="Cartier"/>
    <x v="0"/>
  </r>
  <r>
    <x v="3"/>
    <s v="Cartier"/>
    <x v="1"/>
  </r>
  <r>
    <x v="2"/>
    <s v="Khan"/>
    <x v="4"/>
  </r>
  <r>
    <x v="1"/>
    <s v="Lopez"/>
    <x v="2"/>
  </r>
  <r>
    <x v="7"/>
    <s v="Ling"/>
    <x v="0"/>
  </r>
  <r>
    <x v="5"/>
    <s v="Burton"/>
    <x v="0"/>
  </r>
  <r>
    <x v="0"/>
    <s v="Ling"/>
    <x v="0"/>
  </r>
  <r>
    <x v="4"/>
    <s v="Lopez"/>
    <x v="0"/>
  </r>
  <r>
    <x v="2"/>
    <s v="Khan"/>
    <x v="1"/>
  </r>
  <r>
    <x v="5"/>
    <s v="Burton"/>
    <x v="0"/>
  </r>
  <r>
    <x v="3"/>
    <s v="Khan"/>
    <x v="3"/>
  </r>
  <r>
    <x v="4"/>
    <s v="Khan"/>
    <x v="0"/>
  </r>
  <r>
    <x v="2"/>
    <s v="Cartier"/>
    <x v="2"/>
  </r>
  <r>
    <x v="2"/>
    <s v="Khan"/>
    <x v="2"/>
  </r>
  <r>
    <x v="4"/>
    <s v="Khan"/>
    <x v="0"/>
  </r>
  <r>
    <x v="0"/>
    <s v="Ling"/>
    <x v="2"/>
  </r>
  <r>
    <x v="0"/>
    <s v="Ling"/>
    <x v="0"/>
  </r>
  <r>
    <x v="4"/>
    <s v="Cartier"/>
    <x v="0"/>
  </r>
  <r>
    <x v="2"/>
    <s v="Cartier"/>
    <x v="1"/>
  </r>
  <r>
    <x v="7"/>
    <s v="Ling"/>
    <x v="0"/>
  </r>
  <r>
    <x v="0"/>
    <s v="Ling"/>
    <x v="2"/>
  </r>
  <r>
    <x v="4"/>
    <s v="Burton"/>
    <x v="0"/>
  </r>
  <r>
    <x v="0"/>
    <s v="Ling"/>
    <x v="0"/>
  </r>
  <r>
    <x v="0"/>
    <s v="Ling"/>
    <x v="0"/>
  </r>
  <r>
    <x v="0"/>
    <s v="Ling"/>
    <x v="2"/>
  </r>
  <r>
    <x v="0"/>
    <s v="Ling"/>
    <x v="3"/>
  </r>
  <r>
    <x v="7"/>
    <s v="Ling"/>
    <x v="0"/>
  </r>
  <r>
    <x v="6"/>
    <s v="Burton"/>
    <x v="0"/>
  </r>
  <r>
    <x v="5"/>
    <s v="Cartier"/>
    <x v="1"/>
  </r>
  <r>
    <x v="3"/>
    <s v="Khan"/>
    <x v="4"/>
  </r>
  <r>
    <x v="2"/>
    <s v="Burton"/>
    <x v="1"/>
  </r>
  <r>
    <x v="7"/>
    <s v="Ling"/>
    <x v="0"/>
  </r>
  <r>
    <x v="1"/>
    <s v="Burton"/>
    <x v="2"/>
  </r>
  <r>
    <x v="8"/>
    <s v="Ling"/>
    <x v="2"/>
  </r>
  <r>
    <x v="8"/>
    <s v="Ling"/>
    <x v="0"/>
  </r>
  <r>
    <x v="3"/>
    <s v="Cartier"/>
    <x v="0"/>
  </r>
  <r>
    <x v="3"/>
    <s v="Cartier"/>
    <x v="0"/>
  </r>
  <r>
    <x v="2"/>
    <s v="Cartier"/>
    <x v="2"/>
  </r>
  <r>
    <x v="2"/>
    <s v="Cartier"/>
    <x v="2"/>
  </r>
  <r>
    <x v="2"/>
    <s v="Burton"/>
    <x v="0"/>
  </r>
  <r>
    <x v="4"/>
    <s v="Khan"/>
    <x v="2"/>
  </r>
  <r>
    <x v="0"/>
    <s v="Ling"/>
    <x v="0"/>
  </r>
  <r>
    <x v="3"/>
    <s v="Khan"/>
    <x v="1"/>
  </r>
  <r>
    <x v="3"/>
    <s v="Cartier"/>
    <x v="1"/>
  </r>
  <r>
    <x v="2"/>
    <s v="Burton"/>
    <x v="1"/>
  </r>
  <r>
    <x v="8"/>
    <s v="Ling"/>
    <x v="1"/>
  </r>
  <r>
    <x v="2"/>
    <s v="Cartier"/>
    <x v="3"/>
  </r>
  <r>
    <x v="1"/>
    <s v="Lopez"/>
    <x v="2"/>
  </r>
  <r>
    <x v="2"/>
    <s v="Khan"/>
    <x v="0"/>
  </r>
  <r>
    <x v="1"/>
    <s v="Lopez"/>
    <x v="3"/>
  </r>
  <r>
    <x v="7"/>
    <s v="Ling"/>
    <x v="2"/>
  </r>
  <r>
    <x v="3"/>
    <s v="Cartier"/>
    <x v="1"/>
  </r>
  <r>
    <x v="1"/>
    <s v="Burton"/>
    <x v="2"/>
  </r>
  <r>
    <x v="1"/>
    <s v="Ling"/>
    <x v="2"/>
  </r>
  <r>
    <x v="0"/>
    <s v="Ling"/>
    <x v="2"/>
  </r>
  <r>
    <x v="2"/>
    <s v="Burton"/>
    <x v="0"/>
  </r>
  <r>
    <x v="0"/>
    <s v="Ling"/>
    <x v="2"/>
  </r>
  <r>
    <x v="4"/>
    <s v="Khan"/>
    <x v="2"/>
  </r>
  <r>
    <x v="0"/>
    <s v="Ling"/>
    <x v="0"/>
  </r>
  <r>
    <x v="0"/>
    <s v="Burton"/>
    <x v="1"/>
  </r>
  <r>
    <x v="0"/>
    <s v="Ling"/>
    <x v="2"/>
  </r>
  <r>
    <x v="0"/>
    <s v="Ling"/>
    <x v="2"/>
  </r>
  <r>
    <x v="8"/>
    <s v="Ling"/>
    <x v="2"/>
  </r>
  <r>
    <x v="8"/>
    <s v="Ling"/>
    <x v="0"/>
  </r>
  <r>
    <x v="2"/>
    <s v="Burton"/>
    <x v="2"/>
  </r>
  <r>
    <x v="5"/>
    <s v="Burton"/>
    <x v="3"/>
  </r>
  <r>
    <x v="2"/>
    <s v="Khan"/>
    <x v="1"/>
  </r>
  <r>
    <x v="3"/>
    <s v="Khan"/>
    <x v="3"/>
  </r>
  <r>
    <x v="3"/>
    <s v="Khan"/>
    <x v="3"/>
  </r>
  <r>
    <x v="5"/>
    <s v="Khan"/>
    <x v="0"/>
  </r>
  <r>
    <x v="0"/>
    <s v="Ling"/>
    <x v="1"/>
  </r>
  <r>
    <x v="2"/>
    <s v="Cartier"/>
    <x v="1"/>
  </r>
  <r>
    <x v="0"/>
    <s v="Ling"/>
    <x v="2"/>
  </r>
  <r>
    <x v="1"/>
    <s v="Burton"/>
    <x v="1"/>
  </r>
  <r>
    <x v="4"/>
    <s v="Khan"/>
    <x v="2"/>
  </r>
  <r>
    <x v="0"/>
    <s v="Ling"/>
    <x v="2"/>
  </r>
  <r>
    <x v="0"/>
    <s v="Ling"/>
    <x v="0"/>
  </r>
  <r>
    <x v="5"/>
    <s v="Khan"/>
    <x v="1"/>
  </r>
  <r>
    <x v="2"/>
    <s v="Cartier"/>
    <x v="4"/>
  </r>
  <r>
    <x v="5"/>
    <s v="Burton"/>
    <x v="0"/>
  </r>
  <r>
    <x v="8"/>
    <s v="Ling"/>
    <x v="4"/>
  </r>
  <r>
    <x v="1"/>
    <s v="Burton"/>
    <x v="4"/>
  </r>
  <r>
    <x v="1"/>
    <s v="Burton"/>
    <x v="3"/>
  </r>
  <r>
    <x v="3"/>
    <s v="Khan"/>
    <x v="0"/>
  </r>
  <r>
    <x v="3"/>
    <s v="Khan"/>
    <x v="0"/>
  </r>
  <r>
    <x v="2"/>
    <s v="Khan"/>
    <x v="1"/>
  </r>
  <r>
    <x v="3"/>
    <s v="Khan"/>
    <x v="0"/>
  </r>
  <r>
    <x v="5"/>
    <s v="Burton"/>
    <x v="3"/>
  </r>
  <r>
    <x v="7"/>
    <s v="Ling"/>
    <x v="4"/>
  </r>
  <r>
    <x v="0"/>
    <s v="Ling"/>
    <x v="3"/>
  </r>
  <r>
    <x v="4"/>
    <s v="Khan"/>
    <x v="0"/>
  </r>
  <r>
    <x v="6"/>
    <s v="Burton"/>
    <x v="0"/>
  </r>
  <r>
    <x v="0"/>
    <s v="Ling"/>
    <x v="0"/>
  </r>
  <r>
    <x v="4"/>
    <s v="Khan"/>
    <x v="2"/>
  </r>
  <r>
    <x v="2"/>
    <s v="Cartier"/>
    <x v="4"/>
  </r>
  <r>
    <x v="2"/>
    <s v="Khan"/>
    <x v="0"/>
  </r>
  <r>
    <x v="4"/>
    <s v="Khan"/>
    <x v="0"/>
  </r>
  <r>
    <x v="8"/>
    <s v="Ling"/>
    <x v="1"/>
  </r>
  <r>
    <x v="3"/>
    <s v="Lopez"/>
    <x v="4"/>
  </r>
  <r>
    <x v="1"/>
    <s v="Burton"/>
    <x v="2"/>
  </r>
  <r>
    <x v="3"/>
    <s v="Cartier"/>
    <x v="0"/>
  </r>
  <r>
    <x v="0"/>
    <s v="Ling"/>
    <x v="0"/>
  </r>
  <r>
    <x v="0"/>
    <s v="Ling"/>
    <x v="1"/>
  </r>
  <r>
    <x v="5"/>
    <s v="Cartier"/>
    <x v="1"/>
  </r>
  <r>
    <x v="0"/>
    <s v="Ling"/>
    <x v="1"/>
  </r>
  <r>
    <x v="5"/>
    <s v="Burton"/>
    <x v="3"/>
  </r>
  <r>
    <x v="3"/>
    <s v="Khan"/>
    <x v="0"/>
  </r>
  <r>
    <x v="0"/>
    <s v="Ling"/>
    <x v="2"/>
  </r>
  <r>
    <x v="8"/>
    <s v="Ling"/>
    <x v="1"/>
  </r>
  <r>
    <x v="2"/>
    <s v="Burton"/>
    <x v="2"/>
  </r>
  <r>
    <x v="1"/>
    <s v="Burton"/>
    <x v="1"/>
  </r>
  <r>
    <x v="6"/>
    <s v="Burton"/>
    <x v="1"/>
  </r>
  <r>
    <x v="2"/>
    <s v="Khan"/>
    <x v="3"/>
  </r>
  <r>
    <x v="2"/>
    <s v="Cartier"/>
    <x v="4"/>
  </r>
  <r>
    <x v="8"/>
    <s v="Ling"/>
    <x v="3"/>
  </r>
  <r>
    <x v="2"/>
    <s v="Burton"/>
    <x v="4"/>
  </r>
  <r>
    <x v="2"/>
    <s v="Burton"/>
    <x v="0"/>
  </r>
  <r>
    <x v="1"/>
    <s v="Burton"/>
    <x v="0"/>
  </r>
  <r>
    <x v="2"/>
    <s v="Burton"/>
    <x v="0"/>
  </r>
  <r>
    <x v="5"/>
    <s v="Burton"/>
    <x v="1"/>
  </r>
  <r>
    <x v="0"/>
    <s v="Ling"/>
    <x v="0"/>
  </r>
  <r>
    <x v="8"/>
    <s v="Ling"/>
    <x v="2"/>
  </r>
  <r>
    <x v="2"/>
    <s v="Cartier"/>
    <x v="4"/>
  </r>
  <r>
    <x v="7"/>
    <s v="Burton"/>
    <x v="3"/>
  </r>
  <r>
    <x v="5"/>
    <s v="Khan"/>
    <x v="0"/>
  </r>
  <r>
    <x v="0"/>
    <s v="Ling"/>
    <x v="0"/>
  </r>
  <r>
    <x v="1"/>
    <s v="Burton"/>
    <x v="0"/>
  </r>
  <r>
    <x v="1"/>
    <s v="Burton"/>
    <x v="0"/>
  </r>
  <r>
    <x v="7"/>
    <s v="Ling"/>
    <x v="1"/>
  </r>
  <r>
    <x v="3"/>
    <s v="Cartier"/>
    <x v="1"/>
  </r>
  <r>
    <x v="3"/>
    <s v="Cartier"/>
    <x v="1"/>
  </r>
  <r>
    <x v="3"/>
    <s v="Cartier"/>
    <x v="1"/>
  </r>
  <r>
    <x v="6"/>
    <s v="Burton"/>
    <x v="0"/>
  </r>
  <r>
    <x v="7"/>
    <s v="Ling"/>
    <x v="1"/>
  </r>
  <r>
    <x v="3"/>
    <s v="Khan"/>
    <x v="3"/>
  </r>
  <r>
    <x v="2"/>
    <s v="Burton"/>
    <x v="4"/>
  </r>
  <r>
    <x v="7"/>
    <s v="Ling"/>
    <x v="1"/>
  </r>
  <r>
    <x v="0"/>
    <s v="Ling"/>
    <x v="1"/>
  </r>
  <r>
    <x v="2"/>
    <s v="Khan"/>
    <x v="1"/>
  </r>
  <r>
    <x v="8"/>
    <s v="Ling"/>
    <x v="3"/>
  </r>
  <r>
    <x v="0"/>
    <s v="Ling"/>
    <x v="1"/>
  </r>
  <r>
    <x v="3"/>
    <s v="Cartier"/>
    <x v="0"/>
  </r>
  <r>
    <x v="2"/>
    <s v="Burton"/>
    <x v="1"/>
  </r>
  <r>
    <x v="5"/>
    <s v="Burton"/>
    <x v="0"/>
  </r>
  <r>
    <x v="0"/>
    <s v="Ling"/>
    <x v="0"/>
  </r>
  <r>
    <x v="4"/>
    <s v="Khan"/>
    <x v="1"/>
  </r>
  <r>
    <x v="4"/>
    <s v="Khan"/>
    <x v="3"/>
  </r>
  <r>
    <x v="2"/>
    <s v="Khan"/>
    <x v="1"/>
  </r>
  <r>
    <x v="5"/>
    <s v="Burton"/>
    <x v="0"/>
  </r>
  <r>
    <x v="0"/>
    <s v="Ling"/>
    <x v="1"/>
  </r>
  <r>
    <x v="0"/>
    <s v="Ling"/>
    <x v="1"/>
  </r>
  <r>
    <x v="4"/>
    <s v="Khan"/>
    <x v="1"/>
  </r>
  <r>
    <x v="0"/>
    <s v="Ling"/>
    <x v="0"/>
  </r>
  <r>
    <x v="2"/>
    <s v="Burton"/>
    <x v="1"/>
  </r>
  <r>
    <x v="1"/>
    <s v="Burton"/>
    <x v="2"/>
  </r>
  <r>
    <x v="0"/>
    <s v="Ling"/>
    <x v="0"/>
  </r>
  <r>
    <x v="2"/>
    <s v="Cartier"/>
    <x v="0"/>
  </r>
  <r>
    <x v="0"/>
    <s v="Ling"/>
    <x v="1"/>
  </r>
  <r>
    <x v="3"/>
    <s v="Cartier"/>
    <x v="1"/>
  </r>
  <r>
    <x v="3"/>
    <s v="Cartier"/>
    <x v="0"/>
  </r>
  <r>
    <x v="3"/>
    <s v="Khan"/>
    <x v="3"/>
  </r>
  <r>
    <x v="5"/>
    <s v="Cartier"/>
    <x v="0"/>
  </r>
  <r>
    <x v="5"/>
    <s v="Burton"/>
    <x v="0"/>
  </r>
  <r>
    <x v="3"/>
    <s v="Cartier"/>
    <x v="3"/>
  </r>
  <r>
    <x v="2"/>
    <s v="Cartier"/>
    <x v="0"/>
  </r>
  <r>
    <x v="8"/>
    <s v="Ling"/>
    <x v="2"/>
  </r>
  <r>
    <x v="8"/>
    <s v="Ling"/>
    <x v="0"/>
  </r>
  <r>
    <x v="9"/>
    <m/>
    <x v="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n v="2"/>
    <m/>
    <m/>
    <n v="0.5"/>
    <n v="360"/>
    <x v="0"/>
    <n v="14"/>
    <n v="140"/>
    <n v="70"/>
    <n v="70"/>
    <n v="360"/>
    <n v="430"/>
    <n v="430"/>
    <x v="0"/>
    <s v="Tue"/>
    <x v="0"/>
  </r>
  <r>
    <x v="0"/>
    <n v="1"/>
    <m/>
    <m/>
    <n v="0.5"/>
    <n v="90.041600000000003"/>
    <x v="0"/>
    <n v="3"/>
    <n v="80"/>
    <n v="40"/>
    <n v="40"/>
    <n v="90.041600000000003"/>
    <n v="130.04160000000002"/>
    <n v="130.04160000000002"/>
    <x v="0"/>
    <s v="Fri"/>
    <x v="1"/>
  </r>
  <r>
    <x v="0"/>
    <n v="1"/>
    <m/>
    <m/>
    <n v="0.25"/>
    <n v="120"/>
    <x v="1"/>
    <n v="16"/>
    <n v="80"/>
    <n v="20"/>
    <n v="20"/>
    <n v="120"/>
    <n v="140"/>
    <n v="140"/>
    <x v="0"/>
    <s v="Thu"/>
    <x v="2"/>
  </r>
  <r>
    <x v="0"/>
    <n v="1"/>
    <m/>
    <m/>
    <n v="0.25"/>
    <n v="16.25"/>
    <x v="0"/>
    <n v="16"/>
    <n v="80"/>
    <n v="20"/>
    <n v="20"/>
    <n v="16.25"/>
    <n v="36.25"/>
    <n v="36.25"/>
    <x v="0"/>
    <s v="Thu"/>
    <x v="2"/>
  </r>
  <r>
    <x v="0"/>
    <n v="1"/>
    <m/>
    <m/>
    <n v="0.25"/>
    <n v="45.237400000000001"/>
    <x v="0"/>
    <n v="16"/>
    <n v="80"/>
    <n v="20"/>
    <n v="20"/>
    <n v="45.237400000000001"/>
    <n v="65.237400000000008"/>
    <n v="65.237400000000008"/>
    <x v="0"/>
    <s v="Thu"/>
    <x v="2"/>
  </r>
  <r>
    <x v="0"/>
    <n v="1"/>
    <m/>
    <m/>
    <n v="0.25"/>
    <n v="97.626300000000001"/>
    <x v="0"/>
    <n v="14"/>
    <n v="80"/>
    <n v="20"/>
    <n v="20"/>
    <n v="97.626300000000001"/>
    <n v="117.6263"/>
    <n v="117.6263"/>
    <x v="0"/>
    <s v="Tue"/>
    <x v="0"/>
  </r>
  <r>
    <x v="0"/>
    <n v="2"/>
    <m/>
    <m/>
    <n v="0.25"/>
    <n v="29.13"/>
    <x v="0"/>
    <n v="14"/>
    <n v="140"/>
    <n v="35"/>
    <n v="35"/>
    <n v="29.13"/>
    <n v="64.13"/>
    <n v="64.13"/>
    <x v="1"/>
    <s v="Wed"/>
    <x v="0"/>
  </r>
  <r>
    <x v="0"/>
    <n v="1"/>
    <m/>
    <m/>
    <n v="0.75"/>
    <n v="35.1"/>
    <x v="0"/>
    <n v="30"/>
    <n v="80"/>
    <n v="60"/>
    <n v="60"/>
    <n v="35.1"/>
    <n v="95.1"/>
    <n v="95.1"/>
    <x v="1"/>
    <s v="Fri"/>
    <x v="3"/>
  </r>
  <r>
    <x v="0"/>
    <n v="1"/>
    <m/>
    <m/>
    <n v="0.25"/>
    <n v="76.7"/>
    <x v="2"/>
    <n v="29"/>
    <n v="80"/>
    <n v="20"/>
    <n v="20"/>
    <n v="76.7"/>
    <n v="96.7"/>
    <n v="96.7"/>
    <x v="1"/>
    <s v="Thu"/>
    <x v="4"/>
  </r>
  <r>
    <x v="0"/>
    <n v="1"/>
    <m/>
    <m/>
    <n v="1.5"/>
    <n v="374.07940000000002"/>
    <x v="2"/>
    <n v="34"/>
    <n v="80"/>
    <n v="120"/>
    <n v="120"/>
    <n v="374.07940000000002"/>
    <n v="494.07940000000002"/>
    <n v="494.07940000000002"/>
    <x v="1"/>
    <s v="Tue"/>
    <x v="5"/>
  </r>
  <r>
    <x v="0"/>
    <n v="2"/>
    <m/>
    <m/>
    <n v="4.75"/>
    <n v="832.15830000000005"/>
    <x v="0"/>
    <n v="97"/>
    <n v="140"/>
    <n v="665"/>
    <n v="665"/>
    <n v="832.15830000000005"/>
    <n v="1497.1583000000001"/>
    <n v="1497.1583000000001"/>
    <x v="1"/>
    <s v="Tue"/>
    <x v="6"/>
  </r>
  <r>
    <x v="0"/>
    <n v="1"/>
    <m/>
    <m/>
    <n v="0.25"/>
    <n v="70.212999999999994"/>
    <x v="0"/>
    <n v="20"/>
    <n v="80"/>
    <n v="20"/>
    <n v="20"/>
    <n v="70.212999999999994"/>
    <n v="90.212999999999994"/>
    <n v="90.212999999999994"/>
    <x v="2"/>
    <s v="Wed"/>
    <x v="7"/>
  </r>
  <r>
    <x v="0"/>
    <n v="1"/>
    <m/>
    <m/>
    <n v="0.5"/>
    <n v="150"/>
    <x v="1"/>
    <n v="26"/>
    <n v="80"/>
    <n v="40"/>
    <n v="40"/>
    <n v="150"/>
    <n v="190"/>
    <n v="190"/>
    <x v="3"/>
    <s v="Wed"/>
    <x v="8"/>
  </r>
  <r>
    <x v="0"/>
    <n v="2"/>
    <m/>
    <m/>
    <n v="1.5"/>
    <n v="275"/>
    <x v="2"/>
    <n v="50"/>
    <n v="140"/>
    <n v="210"/>
    <n v="210"/>
    <n v="275"/>
    <n v="485"/>
    <n v="485"/>
    <x v="3"/>
    <s v="Sat"/>
    <x v="9"/>
  </r>
  <r>
    <x v="0"/>
    <n v="1"/>
    <m/>
    <m/>
    <n v="0.75"/>
    <n v="938"/>
    <x v="2"/>
    <n v="67"/>
    <n v="80"/>
    <n v="60"/>
    <n v="60"/>
    <n v="938"/>
    <n v="998"/>
    <n v="998"/>
    <x v="3"/>
    <s v="Tue"/>
    <x v="10"/>
  </r>
  <r>
    <x v="0"/>
    <n v="1"/>
    <m/>
    <m/>
    <n v="0.25"/>
    <n v="61.249699999999997"/>
    <x v="0"/>
    <n v="16"/>
    <n v="80"/>
    <n v="20"/>
    <n v="20"/>
    <n v="61.249699999999997"/>
    <n v="81.24969999999999"/>
    <n v="81.24969999999999"/>
    <x v="4"/>
    <s v="Mon"/>
    <x v="2"/>
  </r>
  <r>
    <x v="0"/>
    <n v="1"/>
    <m/>
    <m/>
    <n v="1.5"/>
    <n v="48"/>
    <x v="2"/>
    <n v="17"/>
    <n v="80"/>
    <n v="120"/>
    <n v="120"/>
    <n v="48"/>
    <n v="168"/>
    <n v="168"/>
    <x v="4"/>
    <s v="Tue"/>
    <x v="11"/>
  </r>
  <r>
    <x v="0"/>
    <n v="2"/>
    <m/>
    <m/>
    <n v="0.25"/>
    <n v="204.28399999999999"/>
    <x v="0"/>
    <n v="3"/>
    <n v="140"/>
    <n v="35"/>
    <n v="35"/>
    <n v="204.28399999999999"/>
    <n v="239.28399999999999"/>
    <n v="239.28399999999999"/>
    <x v="5"/>
    <s v="Thu"/>
    <x v="1"/>
  </r>
  <r>
    <x v="0"/>
    <n v="2"/>
    <m/>
    <m/>
    <n v="0.5"/>
    <n v="240"/>
    <x v="0"/>
    <n v="7"/>
    <n v="140"/>
    <n v="70"/>
    <n v="70"/>
    <n v="240"/>
    <n v="310"/>
    <n v="310"/>
    <x v="0"/>
    <s v="Tue"/>
    <x v="12"/>
  </r>
  <r>
    <x v="0"/>
    <n v="2"/>
    <m/>
    <m/>
    <n v="0.5"/>
    <n v="120"/>
    <x v="0"/>
    <n v="9"/>
    <n v="140"/>
    <n v="70"/>
    <n v="70"/>
    <n v="120"/>
    <n v="190"/>
    <n v="190"/>
    <x v="0"/>
    <s v="Thu"/>
    <x v="13"/>
  </r>
  <r>
    <x v="0"/>
    <n v="1"/>
    <m/>
    <m/>
    <n v="1.75"/>
    <n v="475"/>
    <x v="0"/>
    <n v="13"/>
    <n v="80"/>
    <n v="140"/>
    <n v="140"/>
    <n v="475"/>
    <n v="615"/>
    <n v="615"/>
    <x v="0"/>
    <s v="Mon"/>
    <x v="14"/>
  </r>
  <r>
    <x v="0"/>
    <n v="1"/>
    <m/>
    <m/>
    <n v="1.75"/>
    <n v="341"/>
    <x v="2"/>
    <n v="14"/>
    <n v="80"/>
    <n v="140"/>
    <n v="140"/>
    <n v="341"/>
    <n v="481"/>
    <n v="481"/>
    <x v="0"/>
    <s v="Tue"/>
    <x v="0"/>
  </r>
  <r>
    <x v="0"/>
    <n v="1"/>
    <m/>
    <m/>
    <n v="0.75"/>
    <n v="61.180599999999998"/>
    <x v="2"/>
    <n v="50"/>
    <n v="80"/>
    <n v="60"/>
    <n v="60"/>
    <n v="61.180599999999998"/>
    <n v="121.1806"/>
    <n v="121.1806"/>
    <x v="0"/>
    <s v="Wed"/>
    <x v="9"/>
  </r>
  <r>
    <x v="0"/>
    <n v="1"/>
    <m/>
    <m/>
    <n v="0.5"/>
    <n v="155.3931"/>
    <x v="0"/>
    <n v="70"/>
    <n v="80"/>
    <n v="40"/>
    <n v="40"/>
    <n v="155.3931"/>
    <n v="195.3931"/>
    <n v="195.3931"/>
    <x v="0"/>
    <s v="Tue"/>
    <x v="15"/>
  </r>
  <r>
    <x v="0"/>
    <n v="2"/>
    <m/>
    <m/>
    <n v="0.5"/>
    <n v="204.28399999999999"/>
    <x v="2"/>
    <n v="15"/>
    <n v="140"/>
    <n v="70"/>
    <n v="70"/>
    <n v="204.28399999999999"/>
    <n v="274.28399999999999"/>
    <n v="274.28399999999999"/>
    <x v="1"/>
    <s v="Thu"/>
    <x v="16"/>
  </r>
  <r>
    <x v="0"/>
    <n v="1"/>
    <m/>
    <m/>
    <n v="0.5"/>
    <n v="37.917400000000001"/>
    <x v="0"/>
    <n v="20"/>
    <n v="80"/>
    <n v="40"/>
    <n v="40"/>
    <n v="37.917400000000001"/>
    <n v="77.917400000000001"/>
    <n v="77.917400000000001"/>
    <x v="1"/>
    <s v="Tue"/>
    <x v="7"/>
  </r>
  <r>
    <x v="0"/>
    <n v="1"/>
    <m/>
    <m/>
    <n v="0.25"/>
    <n v="88.405699999999996"/>
    <x v="0"/>
    <n v="20"/>
    <n v="80"/>
    <n v="20"/>
    <n v="20"/>
    <n v="88.405699999999996"/>
    <n v="108.4057"/>
    <n v="108.4057"/>
    <x v="1"/>
    <s v="Tue"/>
    <x v="7"/>
  </r>
  <r>
    <x v="0"/>
    <n v="1"/>
    <m/>
    <m/>
    <n v="0.25"/>
    <n v="202.28639999999999"/>
    <x v="0"/>
    <n v="20"/>
    <n v="80"/>
    <n v="20"/>
    <n v="20"/>
    <n v="202.28639999999999"/>
    <n v="222.28639999999999"/>
    <n v="222.28639999999999"/>
    <x v="1"/>
    <s v="Tue"/>
    <x v="7"/>
  </r>
  <r>
    <x v="0"/>
    <n v="1"/>
    <m/>
    <m/>
    <n v="0.5"/>
    <n v="120"/>
    <x v="1"/>
    <n v="18"/>
    <n v="80"/>
    <n v="40"/>
    <n v="40"/>
    <n v="120"/>
    <n v="160"/>
    <n v="160"/>
    <x v="2"/>
    <s v="Mon"/>
    <x v="17"/>
  </r>
  <r>
    <x v="0"/>
    <n v="1"/>
    <m/>
    <m/>
    <n v="0.25"/>
    <n v="120"/>
    <x v="0"/>
    <n v="3"/>
    <n v="80"/>
    <n v="20"/>
    <n v="20"/>
    <n v="120"/>
    <n v="140"/>
    <n v="140"/>
    <x v="3"/>
    <s v="Mon"/>
    <x v="1"/>
  </r>
  <r>
    <x v="0"/>
    <n v="2"/>
    <m/>
    <m/>
    <n v="0.5"/>
    <n v="535.62480000000005"/>
    <x v="2"/>
    <n v="4"/>
    <n v="140"/>
    <n v="70"/>
    <n v="70"/>
    <n v="535.62480000000005"/>
    <n v="605.62480000000005"/>
    <n v="605.62480000000005"/>
    <x v="3"/>
    <s v="Tue"/>
    <x v="18"/>
  </r>
  <r>
    <x v="0"/>
    <n v="2"/>
    <m/>
    <m/>
    <n v="0.25"/>
    <n v="24.63"/>
    <x v="0"/>
    <n v="12"/>
    <n v="140"/>
    <n v="35"/>
    <n v="35"/>
    <n v="24.63"/>
    <n v="59.629999999999995"/>
    <n v="59.629999999999995"/>
    <x v="3"/>
    <s v="Wed"/>
    <x v="19"/>
  </r>
  <r>
    <x v="0"/>
    <n v="2"/>
    <m/>
    <m/>
    <n v="0.5"/>
    <n v="43.26"/>
    <x v="0"/>
    <n v="15"/>
    <n v="140"/>
    <n v="70"/>
    <n v="70"/>
    <n v="43.26"/>
    <n v="113.25999999999999"/>
    <n v="113.25999999999999"/>
    <x v="3"/>
    <s v="Sat"/>
    <x v="16"/>
  </r>
  <r>
    <x v="0"/>
    <n v="1"/>
    <m/>
    <m/>
    <n v="0.25"/>
    <n v="21.33"/>
    <x v="0"/>
    <n v="25"/>
    <n v="80"/>
    <n v="20"/>
    <n v="20"/>
    <n v="21.33"/>
    <n v="41.33"/>
    <n v="41.33"/>
    <x v="3"/>
    <s v="Tue"/>
    <x v="20"/>
  </r>
  <r>
    <x v="0"/>
    <n v="1"/>
    <m/>
    <m/>
    <n v="1"/>
    <n v="0.45600000000000002"/>
    <x v="2"/>
    <n v="16"/>
    <n v="80"/>
    <n v="80"/>
    <n v="80"/>
    <n v="0.45600000000000002"/>
    <n v="80.456000000000003"/>
    <n v="80.456000000000003"/>
    <x v="4"/>
    <s v="Mon"/>
    <x v="2"/>
  </r>
  <r>
    <x v="0"/>
    <n v="2"/>
    <m/>
    <m/>
    <n v="0.25"/>
    <n v="126.62309999999999"/>
    <x v="2"/>
    <n v="10"/>
    <n v="140"/>
    <n v="35"/>
    <n v="35"/>
    <n v="126.62309999999999"/>
    <n v="161.62309999999999"/>
    <n v="161.62309999999999"/>
    <x v="5"/>
    <s v="Thu"/>
    <x v="21"/>
  </r>
  <r>
    <x v="0"/>
    <n v="1"/>
    <m/>
    <m/>
    <n v="1.5"/>
    <n v="251.0033"/>
    <x v="0"/>
    <n v="14"/>
    <n v="80"/>
    <n v="120"/>
    <n v="120"/>
    <n v="251.0033"/>
    <n v="371.00329999999997"/>
    <n v="371.00329999999997"/>
    <x v="5"/>
    <s v="Mon"/>
    <x v="0"/>
  </r>
  <r>
    <x v="0"/>
    <n v="1"/>
    <m/>
    <m/>
    <n v="0.5"/>
    <n v="395.28"/>
    <x v="1"/>
    <n v="21"/>
    <n v="80"/>
    <n v="40"/>
    <n v="40"/>
    <n v="395.28"/>
    <n v="435.28"/>
    <n v="435.28"/>
    <x v="5"/>
    <s v="Mon"/>
    <x v="22"/>
  </r>
  <r>
    <x v="0"/>
    <n v="1"/>
    <m/>
    <m/>
    <n v="0.25"/>
    <n v="36"/>
    <x v="0"/>
    <n v="23"/>
    <n v="80"/>
    <n v="20"/>
    <n v="20"/>
    <n v="36"/>
    <n v="56"/>
    <n v="56"/>
    <x v="5"/>
    <s v="Wed"/>
    <x v="23"/>
  </r>
  <r>
    <x v="0"/>
    <n v="1"/>
    <m/>
    <m/>
    <n v="1.75"/>
    <n v="510.67529999999999"/>
    <x v="1"/>
    <n v="70"/>
    <n v="80"/>
    <n v="140"/>
    <n v="140"/>
    <n v="510.67529999999999"/>
    <n v="650.67529999999999"/>
    <n v="650.67529999999999"/>
    <x v="5"/>
    <s v="Mon"/>
    <x v="15"/>
  </r>
  <r>
    <x v="0"/>
    <n v="2"/>
    <m/>
    <m/>
    <n v="0.5"/>
    <n v="42.66"/>
    <x v="0"/>
    <n v="22"/>
    <n v="140"/>
    <n v="70"/>
    <n v="70"/>
    <n v="42.66"/>
    <n v="112.66"/>
    <n v="112.66"/>
    <x v="0"/>
    <s v="Wed"/>
    <x v="24"/>
  </r>
  <r>
    <x v="0"/>
    <n v="1"/>
    <m/>
    <m/>
    <n v="1"/>
    <n v="5.4720000000000004"/>
    <x v="2"/>
    <n v="12"/>
    <n v="80"/>
    <n v="80"/>
    <n v="80"/>
    <n v="5.4720000000000004"/>
    <n v="85.471999999999994"/>
    <n v="85.471999999999994"/>
    <x v="1"/>
    <s v="Mon"/>
    <x v="19"/>
  </r>
  <r>
    <x v="0"/>
    <n v="1"/>
    <m/>
    <m/>
    <n v="0.25"/>
    <n v="45.237400000000001"/>
    <x v="0"/>
    <n v="12"/>
    <n v="80"/>
    <n v="20"/>
    <n v="20"/>
    <n v="45.237400000000001"/>
    <n v="65.237400000000008"/>
    <n v="65.237400000000008"/>
    <x v="1"/>
    <s v="Mon"/>
    <x v="19"/>
  </r>
  <r>
    <x v="0"/>
    <n v="2"/>
    <m/>
    <m/>
    <n v="0.75"/>
    <n v="199.452"/>
    <x v="2"/>
    <n v="15"/>
    <n v="140"/>
    <n v="105"/>
    <n v="105"/>
    <n v="199.452"/>
    <n v="304.452"/>
    <n v="304.452"/>
    <x v="1"/>
    <s v="Thu"/>
    <x v="16"/>
  </r>
  <r>
    <x v="0"/>
    <n v="2"/>
    <m/>
    <m/>
    <n v="0.5"/>
    <n v="144"/>
    <x v="2"/>
    <n v="19"/>
    <n v="140"/>
    <n v="70"/>
    <n v="70"/>
    <n v="144"/>
    <n v="214"/>
    <n v="214"/>
    <x v="1"/>
    <s v="Mon"/>
    <x v="25"/>
  </r>
  <r>
    <x v="0"/>
    <n v="1"/>
    <m/>
    <m/>
    <n v="0.25"/>
    <n v="6.2160000000000002"/>
    <x v="2"/>
    <n v="19"/>
    <n v="80"/>
    <n v="20"/>
    <n v="20"/>
    <n v="6.2160000000000002"/>
    <n v="26.216000000000001"/>
    <n v="26.216000000000001"/>
    <x v="2"/>
    <s v="Tue"/>
    <x v="25"/>
  </r>
  <r>
    <x v="0"/>
    <n v="2"/>
    <m/>
    <m/>
    <n v="1"/>
    <n v="36"/>
    <x v="0"/>
    <n v="25"/>
    <n v="140"/>
    <n v="140"/>
    <n v="140"/>
    <n v="36"/>
    <n v="176"/>
    <n v="176"/>
    <x v="2"/>
    <s v="Mon"/>
    <x v="20"/>
  </r>
  <r>
    <x v="0"/>
    <n v="2"/>
    <m/>
    <m/>
    <n v="0.75"/>
    <n v="40"/>
    <x v="2"/>
    <n v="25"/>
    <n v="140"/>
    <n v="105"/>
    <n v="105"/>
    <n v="40"/>
    <n v="145"/>
    <n v="145"/>
    <x v="2"/>
    <s v="Mon"/>
    <x v="20"/>
  </r>
  <r>
    <x v="0"/>
    <n v="1"/>
    <m/>
    <m/>
    <n v="0.25"/>
    <n v="87.581299999999999"/>
    <x v="0"/>
    <n v="61"/>
    <n v="80"/>
    <n v="20"/>
    <n v="20"/>
    <n v="87.581299999999999"/>
    <n v="107.5813"/>
    <n v="107.5813"/>
    <x v="2"/>
    <s v="Tue"/>
    <x v="26"/>
  </r>
  <r>
    <x v="0"/>
    <n v="1"/>
    <m/>
    <m/>
    <n v="0.5"/>
    <n v="30"/>
    <x v="2"/>
    <n v="7"/>
    <n v="80"/>
    <n v="40"/>
    <n v="40"/>
    <n v="30"/>
    <n v="70"/>
    <n v="70"/>
    <x v="5"/>
    <s v="Mon"/>
    <x v="12"/>
  </r>
  <r>
    <x v="0"/>
    <n v="1"/>
    <m/>
    <m/>
    <n v="0.25"/>
    <n v="144"/>
    <x v="1"/>
    <n v="28"/>
    <n v="80"/>
    <n v="20"/>
    <n v="20"/>
    <n v="144"/>
    <n v="164"/>
    <n v="164"/>
    <x v="5"/>
    <s v="Mon"/>
    <x v="27"/>
  </r>
  <r>
    <x v="0"/>
    <n v="1"/>
    <m/>
    <m/>
    <n v="0.75"/>
    <n v="297.51229999999998"/>
    <x v="0"/>
    <n v="44"/>
    <n v="80"/>
    <n v="60"/>
    <n v="60"/>
    <n v="297.51229999999998"/>
    <n v="357.51229999999998"/>
    <n v="357.51229999999998"/>
    <x v="5"/>
    <s v="Wed"/>
    <x v="28"/>
  </r>
  <r>
    <x v="0"/>
    <n v="1"/>
    <m/>
    <m/>
    <n v="0.5"/>
    <n v="64.171000000000006"/>
    <x v="1"/>
    <n v="65"/>
    <n v="80"/>
    <n v="40"/>
    <n v="40"/>
    <n v="64.171000000000006"/>
    <n v="104.17100000000001"/>
    <n v="104.17100000000001"/>
    <x v="5"/>
    <s v="Wed"/>
    <x v="29"/>
  </r>
  <r>
    <x v="0"/>
    <n v="1"/>
    <m/>
    <m/>
    <n v="0.25"/>
    <n v="20.475000000000001"/>
    <x v="0"/>
    <n v="9"/>
    <n v="80"/>
    <n v="20"/>
    <n v="20"/>
    <n v="20.475000000000001"/>
    <n v="40.475000000000001"/>
    <n v="40.475000000000001"/>
    <x v="0"/>
    <s v="Thu"/>
    <x v="13"/>
  </r>
  <r>
    <x v="0"/>
    <n v="1"/>
    <m/>
    <m/>
    <n v="1"/>
    <n v="200"/>
    <x v="2"/>
    <n v="14"/>
    <n v="80"/>
    <n v="80"/>
    <n v="80"/>
    <n v="200"/>
    <n v="280"/>
    <n v="280"/>
    <x v="1"/>
    <s v="Wed"/>
    <x v="0"/>
  </r>
  <r>
    <x v="0"/>
    <n v="1"/>
    <m/>
    <m/>
    <n v="1.5"/>
    <n v="123.9555"/>
    <x v="2"/>
    <n v="22"/>
    <n v="80"/>
    <n v="120"/>
    <n v="120"/>
    <n v="123.9555"/>
    <n v="243.9555"/>
    <n v="243.9555"/>
    <x v="1"/>
    <s v="Thu"/>
    <x v="24"/>
  </r>
  <r>
    <x v="0"/>
    <n v="1"/>
    <m/>
    <m/>
    <n v="0.5"/>
    <n v="193.88310000000001"/>
    <x v="0"/>
    <n v="31"/>
    <n v="80"/>
    <n v="40"/>
    <n v="40"/>
    <n v="193.88310000000001"/>
    <n v="233.88310000000001"/>
    <n v="233.88310000000001"/>
    <x v="1"/>
    <s v="Sat"/>
    <x v="30"/>
  </r>
  <r>
    <x v="0"/>
    <n v="2"/>
    <m/>
    <m/>
    <n v="0.5"/>
    <n v="1.173"/>
    <x v="2"/>
    <n v="35"/>
    <n v="140"/>
    <n v="70"/>
    <n v="70"/>
    <n v="1.173"/>
    <n v="71.173000000000002"/>
    <n v="71.173000000000002"/>
    <x v="1"/>
    <s v="Wed"/>
    <x v="31"/>
  </r>
  <r>
    <x v="0"/>
    <n v="2"/>
    <m/>
    <m/>
    <n v="0.75"/>
    <n v="664.78880000000004"/>
    <x v="0"/>
    <n v="11"/>
    <n v="140"/>
    <n v="105"/>
    <n v="105"/>
    <n v="664.78880000000004"/>
    <n v="769.78880000000004"/>
    <n v="769.78880000000004"/>
    <x v="2"/>
    <s v="Mon"/>
    <x v="32"/>
  </r>
  <r>
    <x v="0"/>
    <n v="1"/>
    <m/>
    <m/>
    <n v="0.25"/>
    <n v="160"/>
    <x v="0"/>
    <n v="21"/>
    <n v="80"/>
    <n v="20"/>
    <n v="20"/>
    <n v="160"/>
    <n v="180"/>
    <n v="180"/>
    <x v="2"/>
    <s v="Thu"/>
    <x v="22"/>
  </r>
  <r>
    <x v="0"/>
    <n v="2"/>
    <m/>
    <m/>
    <n v="0.75"/>
    <n v="159.50489999999999"/>
    <x v="0"/>
    <n v="42"/>
    <n v="140"/>
    <n v="105"/>
    <n v="105"/>
    <n v="159.50489999999999"/>
    <n v="264.50490000000002"/>
    <n v="264.50490000000002"/>
    <x v="2"/>
    <s v="Thu"/>
    <x v="33"/>
  </r>
  <r>
    <x v="0"/>
    <n v="2"/>
    <m/>
    <m/>
    <n v="0.75"/>
    <n v="169.63499999999999"/>
    <x v="1"/>
    <n v="54"/>
    <n v="140"/>
    <n v="105"/>
    <n v="105"/>
    <n v="169.63499999999999"/>
    <n v="274.63499999999999"/>
    <n v="274.63499999999999"/>
    <x v="2"/>
    <s v="Tue"/>
    <x v="34"/>
  </r>
  <r>
    <x v="0"/>
    <n v="2"/>
    <m/>
    <m/>
    <n v="0.5"/>
    <n v="202.86"/>
    <x v="0"/>
    <n v="2"/>
    <n v="140"/>
    <n v="70"/>
    <n v="70"/>
    <n v="202.86"/>
    <n v="272.86"/>
    <n v="272.86"/>
    <x v="5"/>
    <s v="Wed"/>
    <x v="35"/>
  </r>
  <r>
    <x v="0"/>
    <n v="1"/>
    <m/>
    <m/>
    <n v="0.5"/>
    <n v="10.53"/>
    <x v="1"/>
    <n v="9"/>
    <n v="80"/>
    <n v="40"/>
    <n v="40"/>
    <n v="10.53"/>
    <n v="50.53"/>
    <n v="50.53"/>
    <x v="5"/>
    <s v="Wed"/>
    <x v="13"/>
  </r>
  <r>
    <x v="0"/>
    <n v="2"/>
    <m/>
    <m/>
    <n v="0.75"/>
    <n v="1.8240000000000001"/>
    <x v="2"/>
    <n v="29"/>
    <n v="140"/>
    <n v="105"/>
    <n v="105"/>
    <n v="1.8240000000000001"/>
    <n v="106.824"/>
    <n v="106.824"/>
    <x v="5"/>
    <s v="Tue"/>
    <x v="4"/>
  </r>
  <r>
    <x v="0"/>
    <n v="2"/>
    <m/>
    <m/>
    <n v="0.5"/>
    <n v="54.124600000000001"/>
    <x v="0"/>
    <n v="9"/>
    <n v="140"/>
    <n v="70"/>
    <n v="70"/>
    <n v="54.124600000000001"/>
    <n v="124.1246"/>
    <n v="124.1246"/>
    <x v="0"/>
    <s v="Thu"/>
    <x v="13"/>
  </r>
  <r>
    <x v="0"/>
    <n v="2"/>
    <m/>
    <m/>
    <n v="0.25"/>
    <n v="367.71109999999999"/>
    <x v="0"/>
    <n v="22"/>
    <n v="140"/>
    <n v="35"/>
    <n v="35"/>
    <n v="367.71109999999999"/>
    <n v="402.71109999999999"/>
    <n v="402.71109999999999"/>
    <x v="0"/>
    <s v="Wed"/>
    <x v="24"/>
  </r>
  <r>
    <x v="0"/>
    <n v="1"/>
    <m/>
    <m/>
    <n v="1.5"/>
    <n v="139.035"/>
    <x v="0"/>
    <n v="20"/>
    <n v="80"/>
    <n v="120"/>
    <n v="120"/>
    <n v="139.035"/>
    <n v="259.03499999999997"/>
    <n v="259.03499999999997"/>
    <x v="0"/>
    <s v="Mon"/>
    <x v="7"/>
  </r>
  <r>
    <x v="0"/>
    <n v="1"/>
    <m/>
    <m/>
    <n v="0.5"/>
    <n v="50.317"/>
    <x v="1"/>
    <n v="28"/>
    <n v="80"/>
    <n v="40"/>
    <n v="40"/>
    <n v="50.317"/>
    <n v="90.317000000000007"/>
    <n v="90.317000000000007"/>
    <x v="0"/>
    <s v="Tue"/>
    <x v="27"/>
  </r>
  <r>
    <x v="0"/>
    <n v="1"/>
    <m/>
    <m/>
    <n v="1"/>
    <n v="122.4273"/>
    <x v="2"/>
    <n v="56"/>
    <n v="80"/>
    <n v="80"/>
    <n v="80"/>
    <n v="122.4273"/>
    <n v="202.4273"/>
    <n v="202.4273"/>
    <x v="0"/>
    <s v="Tue"/>
    <x v="36"/>
  </r>
  <r>
    <x v="0"/>
    <n v="1"/>
    <m/>
    <m/>
    <n v="1"/>
    <n v="78.5535"/>
    <x v="1"/>
    <n v="64"/>
    <n v="80"/>
    <n v="80"/>
    <n v="80"/>
    <n v="78.5535"/>
    <n v="158.55349999999999"/>
    <n v="158.55349999999999"/>
    <x v="0"/>
    <s v="Wed"/>
    <x v="37"/>
  </r>
  <r>
    <x v="0"/>
    <n v="1"/>
    <m/>
    <m/>
    <n v="0.25"/>
    <n v="239.1001"/>
    <x v="0"/>
    <n v="7"/>
    <n v="80"/>
    <n v="20"/>
    <n v="20"/>
    <n v="239.1001"/>
    <n v="259.1001"/>
    <n v="259.1001"/>
    <x v="1"/>
    <s v="Wed"/>
    <x v="12"/>
  </r>
  <r>
    <x v="0"/>
    <n v="1"/>
    <m/>
    <m/>
    <n v="0.5"/>
    <n v="61.180599999999998"/>
    <x v="2"/>
    <n v="19"/>
    <n v="80"/>
    <n v="40"/>
    <n v="40"/>
    <n v="61.180599999999998"/>
    <n v="101.1806"/>
    <n v="101.1806"/>
    <x v="1"/>
    <s v="Mon"/>
    <x v="25"/>
  </r>
  <r>
    <x v="0"/>
    <n v="2"/>
    <m/>
    <m/>
    <n v="2.25"/>
    <n v="800.71119999999996"/>
    <x v="0"/>
    <n v="49"/>
    <n v="140"/>
    <n v="315"/>
    <n v="315"/>
    <n v="800.71119999999996"/>
    <n v="1115.7112"/>
    <n v="1115.7112"/>
    <x v="1"/>
    <s v="Wed"/>
    <x v="38"/>
  </r>
  <r>
    <x v="0"/>
    <n v="1"/>
    <m/>
    <m/>
    <n v="0.25"/>
    <n v="19.196999999999999"/>
    <x v="0"/>
    <n v="25"/>
    <n v="80"/>
    <n v="20"/>
    <n v="20"/>
    <n v="19.196999999999999"/>
    <n v="39.197000000000003"/>
    <n v="39.197000000000003"/>
    <x v="2"/>
    <s v="Mon"/>
    <x v="20"/>
  </r>
  <r>
    <x v="0"/>
    <n v="1"/>
    <m/>
    <m/>
    <n v="0.25"/>
    <n v="19.5"/>
    <x v="0"/>
    <n v="8"/>
    <n v="80"/>
    <n v="20"/>
    <n v="20"/>
    <n v="19.5"/>
    <n v="39.5"/>
    <n v="39.5"/>
    <x v="5"/>
    <s v="Tue"/>
    <x v="39"/>
  </r>
  <r>
    <x v="0"/>
    <n v="1"/>
    <m/>
    <m/>
    <n v="0.25"/>
    <n v="22.425000000000001"/>
    <x v="0"/>
    <n v="8"/>
    <n v="80"/>
    <n v="20"/>
    <n v="20"/>
    <n v="22.425000000000001"/>
    <n v="42.424999999999997"/>
    <n v="42.424999999999997"/>
    <x v="5"/>
    <s v="Tue"/>
    <x v="39"/>
  </r>
  <r>
    <x v="0"/>
    <n v="1"/>
    <m/>
    <m/>
    <n v="0.5"/>
    <n v="26.582599999999999"/>
    <x v="0"/>
    <n v="8"/>
    <n v="80"/>
    <n v="40"/>
    <n v="40"/>
    <n v="26.582599999999999"/>
    <n v="66.582599999999999"/>
    <n v="66.582599999999999"/>
    <x v="5"/>
    <s v="Tue"/>
    <x v="39"/>
  </r>
  <r>
    <x v="0"/>
    <n v="1"/>
    <m/>
    <m/>
    <n v="0.5"/>
    <n v="288.20800000000003"/>
    <x v="2"/>
    <n v="19"/>
    <n v="80"/>
    <n v="40"/>
    <n v="40"/>
    <n v="288.20800000000003"/>
    <n v="328.20800000000003"/>
    <n v="328.20800000000003"/>
    <x v="5"/>
    <s v="Sat"/>
    <x v="25"/>
  </r>
  <r>
    <x v="0"/>
    <n v="1"/>
    <m/>
    <m/>
    <n v="0.5"/>
    <n v="54.236800000000002"/>
    <x v="0"/>
    <n v="14"/>
    <n v="80"/>
    <n v="40"/>
    <n v="40"/>
    <n v="54.236800000000002"/>
    <n v="94.236800000000002"/>
    <n v="94.236800000000002"/>
    <x v="5"/>
    <s v="Mon"/>
    <x v="0"/>
  </r>
  <r>
    <x v="0"/>
    <n v="1"/>
    <m/>
    <m/>
    <n v="0.25"/>
    <n v="332.39699999999999"/>
    <x v="1"/>
    <n v="13"/>
    <n v="80"/>
    <n v="20"/>
    <n v="20"/>
    <n v="332.39699999999999"/>
    <n v="352.39699999999999"/>
    <n v="352.39699999999999"/>
    <x v="0"/>
    <s v="Mon"/>
    <x v="14"/>
  </r>
  <r>
    <x v="0"/>
    <n v="2"/>
    <m/>
    <m/>
    <n v="0.75"/>
    <n v="124.1649"/>
    <x v="2"/>
    <n v="17"/>
    <n v="140"/>
    <n v="105"/>
    <n v="105"/>
    <n v="124.1649"/>
    <n v="229.16489999999999"/>
    <n v="229.16489999999999"/>
    <x v="0"/>
    <s v="Fri"/>
    <x v="11"/>
  </r>
  <r>
    <x v="0"/>
    <n v="1"/>
    <m/>
    <m/>
    <n v="0.25"/>
    <n v="21.63"/>
    <x v="0"/>
    <n v="20"/>
    <n v="80"/>
    <n v="20"/>
    <n v="20"/>
    <n v="21.63"/>
    <n v="41.629999999999995"/>
    <n v="41.629999999999995"/>
    <x v="0"/>
    <s v="Mon"/>
    <x v="7"/>
  </r>
  <r>
    <x v="0"/>
    <n v="2"/>
    <m/>
    <s v="Yes"/>
    <n v="0.25"/>
    <n v="33"/>
    <x v="2"/>
    <n v="12"/>
    <n v="140"/>
    <n v="35"/>
    <n v="35"/>
    <n v="0"/>
    <n v="68"/>
    <n v="35"/>
    <x v="1"/>
    <s v="Mon"/>
    <x v="19"/>
  </r>
  <r>
    <x v="0"/>
    <n v="2"/>
    <m/>
    <m/>
    <n v="0.5"/>
    <n v="154.5"/>
    <x v="2"/>
    <n v="12"/>
    <n v="140"/>
    <n v="70"/>
    <n v="70"/>
    <n v="154.5"/>
    <n v="224.5"/>
    <n v="224.5"/>
    <x v="1"/>
    <s v="Mon"/>
    <x v="19"/>
  </r>
  <r>
    <x v="0"/>
    <n v="1"/>
    <m/>
    <m/>
    <n v="1"/>
    <n v="48.75"/>
    <x v="0"/>
    <n v="13"/>
    <n v="80"/>
    <n v="80"/>
    <n v="80"/>
    <n v="48.75"/>
    <n v="128.75"/>
    <n v="128.75"/>
    <x v="1"/>
    <s v="Tue"/>
    <x v="14"/>
  </r>
  <r>
    <x v="0"/>
    <n v="1"/>
    <m/>
    <m/>
    <n v="0.25"/>
    <n v="76.1678"/>
    <x v="0"/>
    <n v="12"/>
    <n v="80"/>
    <n v="20"/>
    <n v="20"/>
    <n v="76.1678"/>
    <n v="96.1678"/>
    <n v="96.1678"/>
    <x v="2"/>
    <s v="Tue"/>
    <x v="19"/>
  </r>
  <r>
    <x v="0"/>
    <n v="1"/>
    <m/>
    <m/>
    <n v="0.75"/>
    <n v="117"/>
    <x v="2"/>
    <n v="30"/>
    <n v="80"/>
    <n v="60"/>
    <n v="60"/>
    <n v="117"/>
    <n v="177"/>
    <n v="177"/>
    <x v="2"/>
    <s v="Sat"/>
    <x v="3"/>
  </r>
  <r>
    <x v="0"/>
    <n v="2"/>
    <m/>
    <m/>
    <n v="1.5"/>
    <n v="1575.9739999999999"/>
    <x v="2"/>
    <n v="33"/>
    <n v="140"/>
    <n v="210"/>
    <n v="210"/>
    <n v="1575.9739999999999"/>
    <n v="1785.9739999999999"/>
    <n v="1785.9739999999999"/>
    <x v="2"/>
    <s v="Tue"/>
    <x v="40"/>
  </r>
  <r>
    <x v="0"/>
    <n v="1"/>
    <m/>
    <m/>
    <n v="0.5"/>
    <n v="21.33"/>
    <x v="1"/>
    <n v="41"/>
    <n v="80"/>
    <n v="40"/>
    <n v="40"/>
    <n v="21.33"/>
    <n v="61.33"/>
    <n v="61.33"/>
    <x v="2"/>
    <s v="Wed"/>
    <x v="41"/>
  </r>
  <r>
    <x v="0"/>
    <n v="1"/>
    <m/>
    <m/>
    <n v="0.5"/>
    <n v="74.785899999999998"/>
    <x v="0"/>
    <n v="53"/>
    <n v="80"/>
    <n v="40"/>
    <n v="40"/>
    <n v="74.785899999999998"/>
    <n v="114.7859"/>
    <n v="114.7859"/>
    <x v="2"/>
    <s v="Mon"/>
    <x v="42"/>
  </r>
  <r>
    <x v="0"/>
    <n v="2"/>
    <m/>
    <m/>
    <n v="4.75"/>
    <n v="1123.9716000000001"/>
    <x v="2"/>
    <n v="54"/>
    <n v="140"/>
    <n v="665"/>
    <n v="665"/>
    <n v="1123.9716000000001"/>
    <n v="1788.9716000000001"/>
    <n v="1788.9716000000001"/>
    <x v="2"/>
    <s v="Tue"/>
    <x v="34"/>
  </r>
  <r>
    <x v="0"/>
    <n v="2"/>
    <m/>
    <m/>
    <n v="1"/>
    <n v="128.9796"/>
    <x v="0"/>
    <n v="14"/>
    <n v="140"/>
    <n v="140"/>
    <n v="140"/>
    <n v="128.9796"/>
    <n v="268.9796"/>
    <n v="268.9796"/>
    <x v="5"/>
    <s v="Mon"/>
    <x v="0"/>
  </r>
  <r>
    <x v="0"/>
    <n v="1"/>
    <m/>
    <m/>
    <n v="0.5"/>
    <n v="144"/>
    <x v="1"/>
    <n v="23"/>
    <n v="80"/>
    <n v="40"/>
    <n v="40"/>
    <n v="144"/>
    <n v="184"/>
    <n v="184"/>
    <x v="5"/>
    <s v="Wed"/>
    <x v="23"/>
  </r>
  <r>
    <x v="0"/>
    <n v="2"/>
    <m/>
    <m/>
    <n v="1"/>
    <n v="1211.8269"/>
    <x v="0"/>
    <n v="24"/>
    <n v="140"/>
    <n v="140"/>
    <n v="140"/>
    <n v="1211.8269"/>
    <n v="1351.8269"/>
    <n v="1351.8269"/>
    <x v="5"/>
    <s v="Thu"/>
    <x v="43"/>
  </r>
  <r>
    <x v="0"/>
    <n v="1"/>
    <m/>
    <m/>
    <n v="0.5"/>
    <n v="54.124600000000001"/>
    <x v="0"/>
    <n v="37"/>
    <n v="80"/>
    <n v="40"/>
    <n v="40"/>
    <n v="54.124600000000001"/>
    <n v="94.124600000000001"/>
    <n v="94.124600000000001"/>
    <x v="5"/>
    <s v="Wed"/>
    <x v="44"/>
  </r>
  <r>
    <x v="0"/>
    <n v="1"/>
    <m/>
    <m/>
    <n v="0.5"/>
    <n v="55.935699999999997"/>
    <x v="2"/>
    <n v="38"/>
    <n v="80"/>
    <n v="40"/>
    <n v="40"/>
    <n v="55.935699999999997"/>
    <n v="95.935699999999997"/>
    <n v="95.935699999999997"/>
    <x v="5"/>
    <s v="Thu"/>
    <x v="45"/>
  </r>
  <r>
    <x v="0"/>
    <n v="1"/>
    <m/>
    <m/>
    <n v="0.5"/>
    <n v="11.06"/>
    <x v="1"/>
    <n v="14"/>
    <n v="80"/>
    <n v="40"/>
    <n v="40"/>
    <n v="11.06"/>
    <n v="51.06"/>
    <n v="51.06"/>
    <x v="0"/>
    <s v="Tue"/>
    <x v="0"/>
  </r>
  <r>
    <x v="0"/>
    <n v="1"/>
    <m/>
    <m/>
    <n v="2"/>
    <n v="77.165099999999995"/>
    <x v="0"/>
    <n v="14"/>
    <n v="80"/>
    <n v="160"/>
    <n v="160"/>
    <n v="77.165099999999995"/>
    <n v="237.1651"/>
    <n v="237.1651"/>
    <x v="0"/>
    <s v="Tue"/>
    <x v="0"/>
  </r>
  <r>
    <x v="0"/>
    <n v="2"/>
    <m/>
    <m/>
    <n v="0.5"/>
    <n v="66.158000000000001"/>
    <x v="0"/>
    <n v="5"/>
    <n v="140"/>
    <n v="70"/>
    <n v="70"/>
    <n v="66.158000000000001"/>
    <n v="136.15800000000002"/>
    <n v="136.15800000000002"/>
    <x v="1"/>
    <s v="Mon"/>
    <x v="46"/>
  </r>
  <r>
    <x v="0"/>
    <n v="1"/>
    <m/>
    <m/>
    <n v="0.25"/>
    <n v="27.953900000000001"/>
    <x v="0"/>
    <n v="13"/>
    <n v="80"/>
    <n v="20"/>
    <n v="20"/>
    <n v="27.953900000000001"/>
    <n v="47.953900000000004"/>
    <n v="47.953900000000004"/>
    <x v="1"/>
    <s v="Tue"/>
    <x v="14"/>
  </r>
  <r>
    <x v="0"/>
    <n v="1"/>
    <m/>
    <m/>
    <n v="1"/>
    <n v="216.3125"/>
    <x v="2"/>
    <n v="13"/>
    <n v="80"/>
    <n v="80"/>
    <n v="80"/>
    <n v="216.3125"/>
    <n v="296.3125"/>
    <n v="296.3125"/>
    <x v="1"/>
    <s v="Tue"/>
    <x v="14"/>
  </r>
  <r>
    <x v="0"/>
    <n v="2"/>
    <m/>
    <m/>
    <n v="2"/>
    <n v="619.51329999999996"/>
    <x v="1"/>
    <n v="20"/>
    <n v="140"/>
    <n v="280"/>
    <n v="280"/>
    <n v="619.51329999999996"/>
    <n v="899.51329999999996"/>
    <n v="899.51329999999996"/>
    <x v="1"/>
    <s v="Tue"/>
    <x v="7"/>
  </r>
  <r>
    <x v="0"/>
    <n v="1"/>
    <m/>
    <m/>
    <n v="0.5"/>
    <n v="3.12"/>
    <x v="2"/>
    <n v="27"/>
    <n v="80"/>
    <n v="40"/>
    <n v="40"/>
    <n v="3.12"/>
    <n v="43.12"/>
    <n v="43.12"/>
    <x v="1"/>
    <s v="Tue"/>
    <x v="47"/>
  </r>
  <r>
    <x v="0"/>
    <n v="1"/>
    <m/>
    <m/>
    <n v="0.75"/>
    <n v="163.26"/>
    <x v="0"/>
    <n v="7"/>
    <n v="80"/>
    <n v="60"/>
    <n v="60"/>
    <n v="163.26"/>
    <n v="223.26"/>
    <n v="223.26"/>
    <x v="2"/>
    <s v="Thu"/>
    <x v="12"/>
  </r>
  <r>
    <x v="0"/>
    <n v="1"/>
    <m/>
    <m/>
    <n v="0.25"/>
    <n v="65.251599999999996"/>
    <x v="0"/>
    <n v="13"/>
    <n v="80"/>
    <n v="20"/>
    <n v="20"/>
    <n v="65.251599999999996"/>
    <n v="85.251599999999996"/>
    <n v="85.251599999999996"/>
    <x v="2"/>
    <s v="Wed"/>
    <x v="14"/>
  </r>
  <r>
    <x v="0"/>
    <n v="1"/>
    <m/>
    <m/>
    <n v="0.25"/>
    <n v="30"/>
    <x v="1"/>
    <n v="26"/>
    <n v="80"/>
    <n v="20"/>
    <n v="20"/>
    <n v="30"/>
    <n v="50"/>
    <n v="50"/>
    <x v="2"/>
    <s v="Tue"/>
    <x v="8"/>
  </r>
  <r>
    <x v="0"/>
    <n v="1"/>
    <m/>
    <m/>
    <n v="0.5"/>
    <n v="105.8442"/>
    <x v="0"/>
    <n v="26"/>
    <n v="80"/>
    <n v="40"/>
    <n v="40"/>
    <n v="105.8442"/>
    <n v="145.8442"/>
    <n v="145.8442"/>
    <x v="2"/>
    <s v="Tue"/>
    <x v="8"/>
  </r>
  <r>
    <x v="0"/>
    <n v="2"/>
    <m/>
    <m/>
    <n v="1"/>
    <n v="547.08590000000004"/>
    <x v="2"/>
    <n v="17"/>
    <n v="140"/>
    <n v="140"/>
    <n v="140"/>
    <n v="547.08590000000004"/>
    <n v="687.08590000000004"/>
    <n v="687.08590000000004"/>
    <x v="5"/>
    <s v="Thu"/>
    <x v="11"/>
  </r>
  <r>
    <x v="0"/>
    <n v="1"/>
    <m/>
    <m/>
    <n v="1"/>
    <n v="120"/>
    <x v="1"/>
    <n v="37"/>
    <n v="80"/>
    <n v="80"/>
    <n v="80"/>
    <n v="120"/>
    <n v="200"/>
    <n v="200"/>
    <x v="5"/>
    <s v="Wed"/>
    <x v="44"/>
  </r>
  <r>
    <x v="0"/>
    <n v="1"/>
    <m/>
    <m/>
    <n v="0.25"/>
    <n v="30"/>
    <x v="0"/>
    <n v="10"/>
    <n v="80"/>
    <n v="20"/>
    <n v="20"/>
    <n v="30"/>
    <n v="50"/>
    <n v="50"/>
    <x v="0"/>
    <s v="Fri"/>
    <x v="21"/>
  </r>
  <r>
    <x v="0"/>
    <n v="1"/>
    <m/>
    <m/>
    <n v="0.25"/>
    <n v="27.63"/>
    <x v="0"/>
    <n v="35"/>
    <n v="80"/>
    <n v="20"/>
    <n v="20"/>
    <n v="27.63"/>
    <n v="47.629999999999995"/>
    <n v="47.629999999999995"/>
    <x v="0"/>
    <s v="Tue"/>
    <x v="31"/>
  </r>
  <r>
    <x v="0"/>
    <n v="1"/>
    <m/>
    <m/>
    <n v="0.25"/>
    <n v="250.42240000000001"/>
    <x v="0"/>
    <n v="16"/>
    <n v="80"/>
    <n v="20"/>
    <n v="20"/>
    <n v="250.42240000000001"/>
    <n v="270.42240000000004"/>
    <n v="270.42240000000004"/>
    <x v="1"/>
    <s v="Fri"/>
    <x v="2"/>
  </r>
  <r>
    <x v="0"/>
    <n v="2"/>
    <m/>
    <m/>
    <n v="0.25"/>
    <n v="38.698399999999999"/>
    <x v="2"/>
    <n v="15"/>
    <n v="140"/>
    <n v="35"/>
    <n v="35"/>
    <n v="38.698399999999999"/>
    <n v="73.698399999999992"/>
    <n v="73.698399999999992"/>
    <x v="1"/>
    <s v="Thu"/>
    <x v="16"/>
  </r>
  <r>
    <x v="0"/>
    <n v="2"/>
    <m/>
    <m/>
    <n v="0.25"/>
    <n v="33"/>
    <x v="0"/>
    <n v="20"/>
    <n v="140"/>
    <n v="35"/>
    <n v="35"/>
    <n v="33"/>
    <n v="68"/>
    <n v="68"/>
    <x v="1"/>
    <s v="Tue"/>
    <x v="7"/>
  </r>
  <r>
    <x v="0"/>
    <n v="1"/>
    <m/>
    <m/>
    <n v="0.75"/>
    <n v="126"/>
    <x v="1"/>
    <n v="20"/>
    <n v="80"/>
    <n v="60"/>
    <n v="60"/>
    <n v="126"/>
    <n v="186"/>
    <n v="186"/>
    <x v="1"/>
    <s v="Tue"/>
    <x v="7"/>
  </r>
  <r>
    <x v="0"/>
    <n v="2"/>
    <m/>
    <m/>
    <n v="8.25"/>
    <n v="4946"/>
    <x v="0"/>
    <n v="96"/>
    <n v="140"/>
    <n v="1155"/>
    <n v="1155"/>
    <n v="4946"/>
    <n v="6101"/>
    <n v="6101"/>
    <x v="1"/>
    <s v="Mon"/>
    <x v="48"/>
  </r>
  <r>
    <x v="0"/>
    <n v="1"/>
    <m/>
    <m/>
    <n v="0.5"/>
    <n v="33.544699999999999"/>
    <x v="1"/>
    <n v="7"/>
    <n v="80"/>
    <n v="40"/>
    <n v="40"/>
    <n v="33.544699999999999"/>
    <n v="73.544700000000006"/>
    <n v="73.544700000000006"/>
    <x v="2"/>
    <s v="Thu"/>
    <x v="12"/>
  </r>
  <r>
    <x v="0"/>
    <n v="2"/>
    <m/>
    <m/>
    <n v="0.25"/>
    <n v="25"/>
    <x v="0"/>
    <n v="13"/>
    <n v="140"/>
    <n v="35"/>
    <n v="35"/>
    <n v="25"/>
    <n v="60"/>
    <n v="60"/>
    <x v="4"/>
    <s v="Fri"/>
    <x v="14"/>
  </r>
  <r>
    <x v="0"/>
    <n v="1"/>
    <m/>
    <m/>
    <n v="0.5"/>
    <n v="28.5868"/>
    <x v="0"/>
    <n v="31"/>
    <n v="80"/>
    <n v="40"/>
    <n v="40"/>
    <n v="28.5868"/>
    <n v="68.586799999999997"/>
    <n v="68.586799999999997"/>
    <x v="4"/>
    <s v="Tue"/>
    <x v="30"/>
  </r>
  <r>
    <x v="0"/>
    <n v="2"/>
    <m/>
    <m/>
    <n v="2.5"/>
    <n v="213.48050000000001"/>
    <x v="0"/>
    <n v="51"/>
    <n v="140"/>
    <n v="350"/>
    <n v="350"/>
    <n v="213.48050000000001"/>
    <n v="563.48050000000001"/>
    <n v="563.48050000000001"/>
    <x v="4"/>
    <s v="Mon"/>
    <x v="49"/>
  </r>
  <r>
    <x v="0"/>
    <n v="1"/>
    <m/>
    <m/>
    <n v="0.5"/>
    <n v="83.441299999999998"/>
    <x v="0"/>
    <n v="1"/>
    <n v="80"/>
    <n v="40"/>
    <n v="40"/>
    <n v="83.441299999999998"/>
    <n v="123.4413"/>
    <n v="123.4413"/>
    <x v="5"/>
    <s v="Tue"/>
    <x v="50"/>
  </r>
  <r>
    <x v="0"/>
    <n v="2"/>
    <m/>
    <m/>
    <n v="1"/>
    <n v="25"/>
    <x v="2"/>
    <n v="22"/>
    <n v="140"/>
    <n v="140"/>
    <n v="140"/>
    <n v="25"/>
    <n v="165"/>
    <n v="165"/>
    <x v="5"/>
    <s v="Tue"/>
    <x v="24"/>
  </r>
  <r>
    <x v="0"/>
    <n v="1"/>
    <m/>
    <m/>
    <n v="0.25"/>
    <n v="67.961500000000001"/>
    <x v="0"/>
    <n v="21"/>
    <n v="80"/>
    <n v="20"/>
    <n v="20"/>
    <n v="67.961500000000001"/>
    <n v="87.961500000000001"/>
    <n v="87.961500000000001"/>
    <x v="0"/>
    <s v="Tue"/>
    <x v="22"/>
  </r>
  <r>
    <x v="0"/>
    <n v="1"/>
    <m/>
    <m/>
    <n v="0.5"/>
    <n v="172.02"/>
    <x v="1"/>
    <n v="50"/>
    <n v="80"/>
    <n v="40"/>
    <n v="40"/>
    <n v="172.02"/>
    <n v="212.02"/>
    <n v="212.02"/>
    <x v="0"/>
    <s v="Wed"/>
    <x v="9"/>
  </r>
  <r>
    <x v="0"/>
    <n v="1"/>
    <m/>
    <m/>
    <n v="0.5"/>
    <n v="102.22320000000001"/>
    <x v="1"/>
    <n v="81"/>
    <n v="80"/>
    <n v="40"/>
    <n v="40"/>
    <n v="102.22320000000001"/>
    <n v="142.22320000000002"/>
    <n v="142.22320000000002"/>
    <x v="0"/>
    <s v="Sat"/>
    <x v="51"/>
  </r>
  <r>
    <x v="0"/>
    <n v="1"/>
    <m/>
    <m/>
    <n v="0.5"/>
    <n v="373.55279999999999"/>
    <x v="0"/>
    <n v="33"/>
    <n v="80"/>
    <n v="40"/>
    <n v="40"/>
    <n v="373.55279999999999"/>
    <n v="413.55279999999999"/>
    <n v="413.55279999999999"/>
    <x v="1"/>
    <s v="Mon"/>
    <x v="40"/>
  </r>
  <r>
    <x v="0"/>
    <n v="3"/>
    <m/>
    <m/>
    <n v="2.75"/>
    <n v="1249.0878"/>
    <x v="0"/>
    <n v="34"/>
    <n v="195"/>
    <n v="536.25"/>
    <n v="536.25"/>
    <n v="1249.0878"/>
    <n v="1785.3378"/>
    <n v="1785.3378"/>
    <x v="1"/>
    <s v="Tue"/>
    <x v="5"/>
  </r>
  <r>
    <x v="0"/>
    <n v="1"/>
    <m/>
    <m/>
    <n v="0.25"/>
    <n v="240"/>
    <x v="0"/>
    <n v="8"/>
    <n v="80"/>
    <n v="20"/>
    <n v="20"/>
    <n v="240"/>
    <n v="260"/>
    <n v="260"/>
    <x v="2"/>
    <s v="Fri"/>
    <x v="39"/>
  </r>
  <r>
    <x v="0"/>
    <n v="1"/>
    <m/>
    <m/>
    <n v="0.25"/>
    <n v="27"/>
    <x v="2"/>
    <n v="20"/>
    <n v="80"/>
    <n v="20"/>
    <n v="20"/>
    <n v="27"/>
    <n v="47"/>
    <n v="47"/>
    <x v="2"/>
    <s v="Wed"/>
    <x v="7"/>
  </r>
  <r>
    <x v="0"/>
    <n v="2"/>
    <m/>
    <m/>
    <n v="1"/>
    <n v="228.6335"/>
    <x v="2"/>
    <n v="2"/>
    <n v="140"/>
    <n v="140"/>
    <n v="140"/>
    <n v="228.6335"/>
    <n v="368.63350000000003"/>
    <n v="368.63350000000003"/>
    <x v="5"/>
    <s v="Wed"/>
    <x v="35"/>
  </r>
  <r>
    <x v="0"/>
    <n v="1"/>
    <m/>
    <m/>
    <n v="0.5"/>
    <n v="26.582599999999999"/>
    <x v="0"/>
    <n v="23"/>
    <n v="80"/>
    <n v="40"/>
    <n v="40"/>
    <n v="26.582599999999999"/>
    <n v="66.582599999999999"/>
    <n v="66.582599999999999"/>
    <x v="5"/>
    <s v="Wed"/>
    <x v="23"/>
  </r>
  <r>
    <x v="0"/>
    <n v="2"/>
    <m/>
    <m/>
    <n v="0.75"/>
    <n v="5.71"/>
    <x v="0"/>
    <n v="35"/>
    <n v="140"/>
    <n v="105"/>
    <n v="105"/>
    <n v="5.71"/>
    <n v="110.71"/>
    <n v="110.71"/>
    <x v="5"/>
    <s v="Mon"/>
    <x v="31"/>
  </r>
  <r>
    <x v="0"/>
    <n v="2"/>
    <m/>
    <m/>
    <n v="0.5"/>
    <n v="263.0523"/>
    <x v="2"/>
    <n v="70"/>
    <n v="140"/>
    <n v="70"/>
    <n v="70"/>
    <n v="263.0523"/>
    <n v="333.0523"/>
    <n v="333.0523"/>
    <x v="5"/>
    <s v="Mon"/>
    <x v="15"/>
  </r>
  <r>
    <x v="0"/>
    <n v="2"/>
    <m/>
    <m/>
    <n v="1.75"/>
    <n v="8.25"/>
    <x v="0"/>
    <n v="164"/>
    <n v="140"/>
    <n v="245"/>
    <n v="245"/>
    <n v="8.25"/>
    <n v="253.25"/>
    <n v="253.25"/>
    <x v="5"/>
    <s v="Thu"/>
    <x v="52"/>
  </r>
  <r>
    <x v="0"/>
    <n v="1"/>
    <m/>
    <m/>
    <n v="0.5"/>
    <n v="15.63"/>
    <x v="0"/>
    <n v="27"/>
    <n v="80"/>
    <n v="40"/>
    <n v="40"/>
    <n v="15.63"/>
    <n v="55.63"/>
    <n v="55.63"/>
    <x v="0"/>
    <s v="Mon"/>
    <x v="47"/>
  </r>
  <r>
    <x v="0"/>
    <n v="1"/>
    <m/>
    <m/>
    <n v="0.5"/>
    <n v="15.63"/>
    <x v="0"/>
    <n v="29"/>
    <n v="80"/>
    <n v="40"/>
    <n v="40"/>
    <n v="15.63"/>
    <n v="55.63"/>
    <n v="55.63"/>
    <x v="0"/>
    <s v="Wed"/>
    <x v="4"/>
  </r>
  <r>
    <x v="0"/>
    <n v="1"/>
    <m/>
    <m/>
    <n v="0.75"/>
    <n v="28.5"/>
    <x v="2"/>
    <n v="35"/>
    <n v="80"/>
    <n v="60"/>
    <n v="60"/>
    <n v="28.5"/>
    <n v="88.5"/>
    <n v="88.5"/>
    <x v="0"/>
    <s v="Tue"/>
    <x v="31"/>
  </r>
  <r>
    <x v="0"/>
    <n v="1"/>
    <m/>
    <m/>
    <n v="0.5"/>
    <n v="748.44"/>
    <x v="0"/>
    <n v="5"/>
    <n v="80"/>
    <n v="40"/>
    <n v="40"/>
    <n v="748.44"/>
    <n v="788.44"/>
    <n v="788.44"/>
    <x v="1"/>
    <s v="Mon"/>
    <x v="46"/>
  </r>
  <r>
    <x v="0"/>
    <n v="1"/>
    <m/>
    <m/>
    <n v="1"/>
    <n v="86.356300000000005"/>
    <x v="1"/>
    <n v="13"/>
    <n v="80"/>
    <n v="80"/>
    <n v="80"/>
    <n v="86.356300000000005"/>
    <n v="166.3563"/>
    <n v="166.3563"/>
    <x v="1"/>
    <s v="Tue"/>
    <x v="14"/>
  </r>
  <r>
    <x v="0"/>
    <n v="1"/>
    <m/>
    <m/>
    <n v="0.25"/>
    <n v="107.99550000000001"/>
    <x v="1"/>
    <n v="13"/>
    <n v="80"/>
    <n v="20"/>
    <n v="20"/>
    <n v="107.99550000000001"/>
    <n v="127.99550000000001"/>
    <n v="127.99550000000001"/>
    <x v="1"/>
    <s v="Tue"/>
    <x v="14"/>
  </r>
  <r>
    <x v="0"/>
    <n v="2"/>
    <m/>
    <m/>
    <n v="0.5"/>
    <n v="279.31"/>
    <x v="0"/>
    <n v="20"/>
    <n v="140"/>
    <n v="70"/>
    <n v="70"/>
    <n v="279.31"/>
    <n v="349.31"/>
    <n v="349.31"/>
    <x v="1"/>
    <s v="Tue"/>
    <x v="7"/>
  </r>
  <r>
    <x v="0"/>
    <n v="1"/>
    <m/>
    <m/>
    <n v="0.5"/>
    <n v="25.26"/>
    <x v="0"/>
    <n v="28"/>
    <n v="80"/>
    <n v="40"/>
    <n v="40"/>
    <n v="25.26"/>
    <n v="65.260000000000005"/>
    <n v="65.260000000000005"/>
    <x v="1"/>
    <s v="Wed"/>
    <x v="27"/>
  </r>
  <r>
    <x v="0"/>
    <n v="1"/>
    <m/>
    <m/>
    <n v="1"/>
    <n v="351.02069999999998"/>
    <x v="2"/>
    <n v="13"/>
    <n v="80"/>
    <n v="80"/>
    <n v="80"/>
    <n v="351.02069999999998"/>
    <n v="431.02069999999998"/>
    <n v="431.02069999999998"/>
    <x v="2"/>
    <s v="Wed"/>
    <x v="14"/>
  </r>
  <r>
    <x v="0"/>
    <n v="1"/>
    <m/>
    <m/>
    <n v="0.5"/>
    <n v="27.953900000000001"/>
    <x v="0"/>
    <n v="20"/>
    <n v="80"/>
    <n v="40"/>
    <n v="40"/>
    <n v="27.953900000000001"/>
    <n v="67.953900000000004"/>
    <n v="67.953900000000004"/>
    <x v="2"/>
    <s v="Wed"/>
    <x v="7"/>
  </r>
  <r>
    <x v="0"/>
    <n v="2"/>
    <m/>
    <m/>
    <n v="0.75"/>
    <n v="62.13"/>
    <x v="0"/>
    <n v="32"/>
    <n v="140"/>
    <n v="105"/>
    <n v="105"/>
    <n v="62.13"/>
    <n v="167.13"/>
    <n v="167.13"/>
    <x v="4"/>
    <s v="Wed"/>
    <x v="53"/>
  </r>
  <r>
    <x v="0"/>
    <n v="1"/>
    <m/>
    <m/>
    <n v="7"/>
    <n v="3396.25"/>
    <x v="1"/>
    <n v="17"/>
    <n v="80"/>
    <n v="560"/>
    <n v="560"/>
    <n v="3396.25"/>
    <n v="3956.25"/>
    <n v="3956.25"/>
    <x v="5"/>
    <s v="Thu"/>
    <x v="11"/>
  </r>
  <r>
    <x v="0"/>
    <n v="2"/>
    <m/>
    <m/>
    <n v="0.5"/>
    <n v="22"/>
    <x v="0"/>
    <n v="114"/>
    <n v="140"/>
    <n v="70"/>
    <n v="70"/>
    <n v="22"/>
    <n v="92"/>
    <n v="92"/>
    <x v="5"/>
    <s v="Wed"/>
    <x v="54"/>
  </r>
  <r>
    <x v="0"/>
    <n v="1"/>
    <m/>
    <m/>
    <n v="0.5"/>
    <n v="163.36609999999999"/>
    <x v="1"/>
    <n v="29"/>
    <n v="80"/>
    <n v="40"/>
    <n v="40"/>
    <n v="163.36609999999999"/>
    <n v="203.36609999999999"/>
    <n v="203.36609999999999"/>
    <x v="0"/>
    <s v="Wed"/>
    <x v="4"/>
  </r>
  <r>
    <x v="0"/>
    <n v="1"/>
    <m/>
    <m/>
    <n v="0.25"/>
    <n v="25.407900000000001"/>
    <x v="0"/>
    <n v="14"/>
    <n v="80"/>
    <n v="20"/>
    <n v="20"/>
    <n v="25.407900000000001"/>
    <n v="45.407899999999998"/>
    <n v="45.407899999999998"/>
    <x v="1"/>
    <s v="Wed"/>
    <x v="0"/>
  </r>
  <r>
    <x v="0"/>
    <n v="2"/>
    <m/>
    <m/>
    <n v="0.75"/>
    <n v="182.7"/>
    <x v="2"/>
    <n v="22"/>
    <n v="140"/>
    <n v="105"/>
    <n v="105"/>
    <n v="182.7"/>
    <n v="287.7"/>
    <n v="287.7"/>
    <x v="1"/>
    <s v="Thu"/>
    <x v="24"/>
  </r>
  <r>
    <x v="0"/>
    <n v="1"/>
    <m/>
    <m/>
    <n v="0.5"/>
    <n v="73.508899999999997"/>
    <x v="2"/>
    <n v="19"/>
    <n v="80"/>
    <n v="40"/>
    <n v="40"/>
    <n v="73.508899999999997"/>
    <n v="113.5089"/>
    <n v="113.5089"/>
    <x v="1"/>
    <s v="Mon"/>
    <x v="25"/>
  </r>
  <r>
    <x v="0"/>
    <n v="2"/>
    <m/>
    <m/>
    <n v="0.5"/>
    <n v="115.22490000000001"/>
    <x v="0"/>
    <n v="20"/>
    <n v="140"/>
    <n v="70"/>
    <n v="70"/>
    <n v="115.22490000000001"/>
    <n v="185.22489999999999"/>
    <n v="185.22489999999999"/>
    <x v="1"/>
    <s v="Tue"/>
    <x v="7"/>
  </r>
  <r>
    <x v="0"/>
    <n v="2"/>
    <m/>
    <m/>
    <n v="0.75"/>
    <n v="340.45229999999998"/>
    <x v="2"/>
    <n v="7"/>
    <n v="140"/>
    <n v="105"/>
    <n v="105"/>
    <n v="340.45229999999998"/>
    <n v="445.45229999999998"/>
    <n v="445.45229999999998"/>
    <x v="2"/>
    <s v="Thu"/>
    <x v="12"/>
  </r>
  <r>
    <x v="0"/>
    <n v="1"/>
    <m/>
    <m/>
    <n v="0.5"/>
    <n v="12"/>
    <x v="0"/>
    <n v="14"/>
    <n v="80"/>
    <n v="40"/>
    <n v="40"/>
    <n v="12"/>
    <n v="52"/>
    <n v="52"/>
    <x v="2"/>
    <s v="Thu"/>
    <x v="0"/>
  </r>
  <r>
    <x v="0"/>
    <n v="1"/>
    <m/>
    <m/>
    <n v="0.5"/>
    <n v="36.754399999999997"/>
    <x v="0"/>
    <n v="11"/>
    <n v="80"/>
    <n v="40"/>
    <n v="40"/>
    <n v="36.754399999999997"/>
    <n v="76.754400000000004"/>
    <n v="76.754400000000004"/>
    <x v="3"/>
    <s v="Tue"/>
    <x v="32"/>
  </r>
  <r>
    <x v="0"/>
    <n v="1"/>
    <m/>
    <m/>
    <n v="1.75"/>
    <n v="183.95"/>
    <x v="1"/>
    <n v="21"/>
    <n v="80"/>
    <n v="140"/>
    <n v="140"/>
    <n v="183.95"/>
    <n v="323.95"/>
    <n v="323.95"/>
    <x v="4"/>
    <s v="Sat"/>
    <x v="22"/>
  </r>
  <r>
    <x v="0"/>
    <n v="1"/>
    <m/>
    <m/>
    <n v="0.25"/>
    <n v="26.582599999999999"/>
    <x v="1"/>
    <n v="18"/>
    <n v="80"/>
    <n v="20"/>
    <n v="20"/>
    <n v="26.582599999999999"/>
    <n v="46.582599999999999"/>
    <n v="46.582599999999999"/>
    <x v="4"/>
    <s v="Wed"/>
    <x v="17"/>
  </r>
  <r>
    <x v="0"/>
    <n v="1"/>
    <m/>
    <m/>
    <n v="0.5"/>
    <n v="13.42"/>
    <x v="2"/>
    <n v="16"/>
    <n v="80"/>
    <n v="40"/>
    <n v="40"/>
    <n v="13.42"/>
    <n v="53.42"/>
    <n v="53.42"/>
    <x v="5"/>
    <s v="Wed"/>
    <x v="2"/>
  </r>
  <r>
    <x v="0"/>
    <n v="1"/>
    <m/>
    <m/>
    <n v="1"/>
    <n v="324"/>
    <x v="1"/>
    <n v="17"/>
    <n v="80"/>
    <n v="80"/>
    <n v="80"/>
    <n v="324"/>
    <n v="404"/>
    <n v="404"/>
    <x v="5"/>
    <s v="Thu"/>
    <x v="11"/>
  </r>
  <r>
    <x v="0"/>
    <n v="2"/>
    <m/>
    <m/>
    <n v="0.5"/>
    <n v="504.21269999999998"/>
    <x v="2"/>
    <n v="22"/>
    <n v="140"/>
    <n v="70"/>
    <n v="70"/>
    <n v="504.21269999999998"/>
    <n v="574.21270000000004"/>
    <n v="574.21270000000004"/>
    <x v="0"/>
    <s v="Wed"/>
    <x v="24"/>
  </r>
  <r>
    <x v="0"/>
    <n v="2"/>
    <m/>
    <m/>
    <n v="0.5"/>
    <n v="338.0702"/>
    <x v="0"/>
    <n v="28"/>
    <n v="140"/>
    <n v="70"/>
    <n v="70"/>
    <n v="338.0702"/>
    <n v="408.0702"/>
    <n v="408.0702"/>
    <x v="0"/>
    <s v="Tue"/>
    <x v="27"/>
  </r>
  <r>
    <x v="0"/>
    <n v="2"/>
    <m/>
    <m/>
    <n v="1.5"/>
    <n v="0.98399999999999999"/>
    <x v="2"/>
    <n v="12"/>
    <n v="140"/>
    <n v="210"/>
    <n v="210"/>
    <n v="0.98399999999999999"/>
    <n v="210.98400000000001"/>
    <n v="210.98400000000001"/>
    <x v="1"/>
    <s v="Mon"/>
    <x v="19"/>
  </r>
  <r>
    <x v="0"/>
    <n v="1"/>
    <m/>
    <m/>
    <n v="0.5"/>
    <n v="14.88"/>
    <x v="0"/>
    <n v="12"/>
    <n v="80"/>
    <n v="40"/>
    <n v="40"/>
    <n v="14.88"/>
    <n v="54.88"/>
    <n v="54.88"/>
    <x v="1"/>
    <s v="Mon"/>
    <x v="19"/>
  </r>
  <r>
    <x v="0"/>
    <n v="1"/>
    <m/>
    <m/>
    <n v="0.5"/>
    <n v="81.900000000000006"/>
    <x v="0"/>
    <n v="11"/>
    <n v="80"/>
    <n v="40"/>
    <n v="40"/>
    <n v="81.900000000000006"/>
    <n v="121.9"/>
    <n v="121.9"/>
    <x v="2"/>
    <s v="Mon"/>
    <x v="32"/>
  </r>
  <r>
    <x v="0"/>
    <n v="2"/>
    <m/>
    <m/>
    <n v="0.25"/>
    <n v="21.33"/>
    <x v="0"/>
    <n v="14"/>
    <n v="140"/>
    <n v="35"/>
    <n v="35"/>
    <n v="21.33"/>
    <n v="56.33"/>
    <n v="56.33"/>
    <x v="2"/>
    <s v="Thu"/>
    <x v="0"/>
  </r>
  <r>
    <x v="0"/>
    <n v="1"/>
    <m/>
    <m/>
    <n v="0.25"/>
    <n v="120"/>
    <x v="1"/>
    <n v="14"/>
    <n v="80"/>
    <n v="20"/>
    <n v="20"/>
    <n v="120"/>
    <n v="140"/>
    <n v="140"/>
    <x v="2"/>
    <s v="Thu"/>
    <x v="0"/>
  </r>
  <r>
    <x v="0"/>
    <n v="2"/>
    <m/>
    <m/>
    <n v="0.5"/>
    <n v="1579.4"/>
    <x v="0"/>
    <n v="28"/>
    <n v="140"/>
    <n v="70"/>
    <n v="70"/>
    <n v="1579.4"/>
    <n v="1649.4"/>
    <n v="1649.4"/>
    <x v="2"/>
    <s v="Thu"/>
    <x v="27"/>
  </r>
  <r>
    <x v="0"/>
    <n v="2"/>
    <m/>
    <m/>
    <n v="0.5"/>
    <n v="174.18029999999999"/>
    <x v="2"/>
    <n v="9"/>
    <n v="140"/>
    <n v="70"/>
    <n v="70"/>
    <n v="174.18029999999999"/>
    <n v="244.18029999999999"/>
    <n v="244.18029999999999"/>
    <x v="4"/>
    <s v="Mon"/>
    <x v="13"/>
  </r>
  <r>
    <x v="0"/>
    <n v="1"/>
    <m/>
    <m/>
    <n v="0.75"/>
    <n v="20"/>
    <x v="0"/>
    <n v="14"/>
    <n v="80"/>
    <n v="60"/>
    <n v="60"/>
    <n v="20"/>
    <n v="80"/>
    <n v="80"/>
    <x v="5"/>
    <s v="Mon"/>
    <x v="0"/>
  </r>
  <r>
    <x v="0"/>
    <n v="1"/>
    <m/>
    <m/>
    <n v="2.5"/>
    <n v="689.15409999999997"/>
    <x v="1"/>
    <n v="43"/>
    <n v="80"/>
    <n v="200"/>
    <n v="200"/>
    <n v="689.15409999999997"/>
    <n v="889.15409999999997"/>
    <n v="889.15409999999997"/>
    <x v="5"/>
    <s v="Tue"/>
    <x v="55"/>
  </r>
  <r>
    <x v="0"/>
    <n v="1"/>
    <m/>
    <m/>
    <n v="0.25"/>
    <n v="156"/>
    <x v="0"/>
    <n v="45"/>
    <n v="80"/>
    <n v="20"/>
    <n v="20"/>
    <n v="156"/>
    <n v="176"/>
    <n v="176"/>
    <x v="5"/>
    <s v="Thu"/>
    <x v="56"/>
  </r>
  <r>
    <x v="0"/>
    <n v="1"/>
    <m/>
    <m/>
    <n v="0.25"/>
    <n v="45.734099999999998"/>
    <x v="0"/>
    <n v="54"/>
    <n v="80"/>
    <n v="20"/>
    <n v="20"/>
    <n v="45.734099999999998"/>
    <n v="65.734099999999998"/>
    <n v="65.734099999999998"/>
    <x v="5"/>
    <s v="Sat"/>
    <x v="34"/>
  </r>
  <r>
    <x v="0"/>
    <n v="2"/>
    <m/>
    <m/>
    <n v="0.5"/>
    <n v="204.28399999999999"/>
    <x v="0"/>
    <n v="78"/>
    <n v="140"/>
    <n v="70"/>
    <n v="70"/>
    <n v="204.28399999999999"/>
    <n v="274.28399999999999"/>
    <n v="274.28399999999999"/>
    <x v="5"/>
    <s v="Tue"/>
    <x v="57"/>
  </r>
  <r>
    <x v="0"/>
    <n v="1"/>
    <m/>
    <m/>
    <n v="0.25"/>
    <n v="21.33"/>
    <x v="0"/>
    <n v="2"/>
    <n v="80"/>
    <n v="20"/>
    <n v="20"/>
    <n v="21.33"/>
    <n v="41.33"/>
    <n v="41.33"/>
    <x v="0"/>
    <s v="Thu"/>
    <x v="35"/>
  </r>
  <r>
    <x v="0"/>
    <n v="1"/>
    <m/>
    <m/>
    <n v="0.5"/>
    <n v="34.08"/>
    <x v="1"/>
    <n v="9"/>
    <n v="80"/>
    <n v="40"/>
    <n v="40"/>
    <n v="34.08"/>
    <n v="74.08"/>
    <n v="74.08"/>
    <x v="0"/>
    <s v="Thu"/>
    <x v="13"/>
  </r>
  <r>
    <x v="0"/>
    <n v="2"/>
    <m/>
    <m/>
    <n v="0.75"/>
    <n v="212.0085"/>
    <x v="0"/>
    <n v="9"/>
    <n v="140"/>
    <n v="105"/>
    <n v="105"/>
    <n v="212.0085"/>
    <n v="317.00850000000003"/>
    <n v="317.00850000000003"/>
    <x v="0"/>
    <s v="Thu"/>
    <x v="13"/>
  </r>
  <r>
    <x v="0"/>
    <n v="1"/>
    <m/>
    <m/>
    <n v="1"/>
    <n v="341.2672"/>
    <x v="2"/>
    <n v="13"/>
    <n v="80"/>
    <n v="80"/>
    <n v="80"/>
    <n v="341.2672"/>
    <n v="421.2672"/>
    <n v="421.2672"/>
    <x v="0"/>
    <s v="Mon"/>
    <x v="14"/>
  </r>
  <r>
    <x v="0"/>
    <n v="1"/>
    <m/>
    <m/>
    <n v="0.5"/>
    <n v="25.773599999999998"/>
    <x v="0"/>
    <n v="86"/>
    <n v="80"/>
    <n v="40"/>
    <n v="40"/>
    <n v="25.773599999999998"/>
    <n v="65.773600000000002"/>
    <n v="65.773600000000002"/>
    <x v="0"/>
    <s v="Thu"/>
    <x v="58"/>
  </r>
  <r>
    <x v="0"/>
    <n v="1"/>
    <m/>
    <m/>
    <n v="0.5"/>
    <n v="133.36609999999999"/>
    <x v="0"/>
    <n v="12"/>
    <n v="80"/>
    <n v="40"/>
    <n v="40"/>
    <n v="133.36609999999999"/>
    <n v="173.36609999999999"/>
    <n v="173.36609999999999"/>
    <x v="1"/>
    <s v="Mon"/>
    <x v="19"/>
  </r>
  <r>
    <x v="0"/>
    <n v="1"/>
    <m/>
    <m/>
    <n v="0.5"/>
    <n v="66.864900000000006"/>
    <x v="0"/>
    <n v="40"/>
    <n v="80"/>
    <n v="40"/>
    <n v="40"/>
    <n v="66.864900000000006"/>
    <n v="106.86490000000001"/>
    <n v="106.86490000000001"/>
    <x v="1"/>
    <s v="Mon"/>
    <x v="59"/>
  </r>
  <r>
    <x v="0"/>
    <n v="1"/>
    <m/>
    <m/>
    <n v="0.75"/>
    <n v="94.26"/>
    <x v="1"/>
    <n v="40"/>
    <n v="80"/>
    <n v="60"/>
    <n v="60"/>
    <n v="94.26"/>
    <n v="154.26"/>
    <n v="154.26"/>
    <x v="1"/>
    <s v="Mon"/>
    <x v="59"/>
  </r>
  <r>
    <x v="0"/>
    <n v="1"/>
    <m/>
    <m/>
    <n v="0.25"/>
    <n v="120"/>
    <x v="2"/>
    <n v="40"/>
    <n v="80"/>
    <n v="20"/>
    <n v="20"/>
    <n v="120"/>
    <n v="140"/>
    <n v="140"/>
    <x v="1"/>
    <s v="Mon"/>
    <x v="59"/>
  </r>
  <r>
    <x v="0"/>
    <n v="1"/>
    <m/>
    <m/>
    <n v="0.25"/>
    <n v="120"/>
    <x v="0"/>
    <n v="6"/>
    <n v="80"/>
    <n v="20"/>
    <n v="20"/>
    <n v="120"/>
    <n v="140"/>
    <n v="140"/>
    <x v="2"/>
    <s v="Wed"/>
    <x v="60"/>
  </r>
  <r>
    <x v="0"/>
    <n v="1"/>
    <m/>
    <m/>
    <n v="0.25"/>
    <n v="45.99"/>
    <x v="1"/>
    <n v="7"/>
    <n v="80"/>
    <n v="20"/>
    <n v="20"/>
    <n v="45.99"/>
    <n v="65.990000000000009"/>
    <n v="65.990000000000009"/>
    <x v="2"/>
    <s v="Thu"/>
    <x v="12"/>
  </r>
  <r>
    <x v="0"/>
    <n v="1"/>
    <m/>
    <m/>
    <n v="0.5"/>
    <n v="33"/>
    <x v="2"/>
    <n v="14"/>
    <n v="80"/>
    <n v="40"/>
    <n v="40"/>
    <n v="33"/>
    <n v="73"/>
    <n v="73"/>
    <x v="2"/>
    <s v="Thu"/>
    <x v="0"/>
  </r>
  <r>
    <x v="0"/>
    <n v="1"/>
    <m/>
    <m/>
    <n v="0.25"/>
    <n v="21.33"/>
    <x v="2"/>
    <n v="46"/>
    <n v="80"/>
    <n v="20"/>
    <n v="20"/>
    <n v="21.33"/>
    <n v="41.33"/>
    <n v="41.33"/>
    <x v="2"/>
    <s v="Mon"/>
    <x v="61"/>
  </r>
  <r>
    <x v="0"/>
    <n v="1"/>
    <m/>
    <m/>
    <n v="0.25"/>
    <n v="37.26"/>
    <x v="0"/>
    <n v="83"/>
    <n v="80"/>
    <n v="20"/>
    <n v="20"/>
    <n v="37.26"/>
    <n v="57.26"/>
    <n v="57.26"/>
    <x v="2"/>
    <s v="Wed"/>
    <x v="62"/>
  </r>
  <r>
    <x v="0"/>
    <n v="1"/>
    <m/>
    <m/>
    <n v="1"/>
    <n v="81.885000000000005"/>
    <x v="2"/>
    <n v="25"/>
    <n v="80"/>
    <n v="80"/>
    <n v="80"/>
    <n v="81.885000000000005"/>
    <n v="161.88499999999999"/>
    <n v="161.88499999999999"/>
    <x v="3"/>
    <s v="Tue"/>
    <x v="20"/>
  </r>
  <r>
    <x v="0"/>
    <n v="1"/>
    <m/>
    <m/>
    <n v="0.25"/>
    <n v="10.103199999999999"/>
    <x v="2"/>
    <n v="8"/>
    <n v="80"/>
    <n v="20"/>
    <n v="20"/>
    <n v="10.103199999999999"/>
    <n v="30.103200000000001"/>
    <n v="30.103200000000001"/>
    <x v="5"/>
    <s v="Tue"/>
    <x v="39"/>
  </r>
  <r>
    <x v="0"/>
    <n v="1"/>
    <m/>
    <m/>
    <n v="0.25"/>
    <n v="17.88"/>
    <x v="0"/>
    <n v="8"/>
    <n v="80"/>
    <n v="20"/>
    <n v="20"/>
    <n v="17.88"/>
    <n v="37.879999999999995"/>
    <n v="37.879999999999995"/>
    <x v="5"/>
    <s v="Tue"/>
    <x v="39"/>
  </r>
  <r>
    <x v="0"/>
    <n v="2"/>
    <m/>
    <m/>
    <n v="2.75"/>
    <n v="1204.6415"/>
    <x v="2"/>
    <n v="8"/>
    <n v="140"/>
    <n v="385"/>
    <n v="385"/>
    <n v="1204.6415"/>
    <n v="1589.6415"/>
    <n v="1589.6415"/>
    <x v="5"/>
    <s v="Tue"/>
    <x v="39"/>
  </r>
  <r>
    <x v="0"/>
    <n v="2"/>
    <m/>
    <m/>
    <n v="3"/>
    <n v="111"/>
    <x v="2"/>
    <n v="17"/>
    <n v="140"/>
    <n v="420"/>
    <n v="420"/>
    <n v="111"/>
    <n v="531"/>
    <n v="531"/>
    <x v="5"/>
    <s v="Thu"/>
    <x v="11"/>
  </r>
  <r>
    <x v="0"/>
    <n v="1"/>
    <m/>
    <m/>
    <n v="0.25"/>
    <n v="21.21"/>
    <x v="1"/>
    <n v="35"/>
    <n v="80"/>
    <n v="20"/>
    <n v="20"/>
    <n v="21.21"/>
    <n v="41.21"/>
    <n v="41.21"/>
    <x v="5"/>
    <s v="Mon"/>
    <x v="31"/>
  </r>
  <r>
    <x v="0"/>
    <n v="2"/>
    <m/>
    <m/>
    <n v="0.5"/>
    <n v="158.31389999999999"/>
    <x v="2"/>
    <n v="87"/>
    <n v="140"/>
    <n v="70"/>
    <n v="70"/>
    <n v="158.31389999999999"/>
    <n v="228.31389999999999"/>
    <n v="228.31389999999999"/>
    <x v="5"/>
    <s v="Thu"/>
    <x v="63"/>
  </r>
  <r>
    <x v="0"/>
    <n v="1"/>
    <m/>
    <m/>
    <n v="0.5"/>
    <n v="36.754399999999997"/>
    <x v="2"/>
    <n v="41"/>
    <n v="80"/>
    <n v="40"/>
    <n v="40"/>
    <n v="36.754399999999997"/>
    <n v="76.754400000000004"/>
    <n v="76.754400000000004"/>
    <x v="0"/>
    <s v="Mon"/>
    <x v="41"/>
  </r>
  <r>
    <x v="0"/>
    <n v="2"/>
    <m/>
    <m/>
    <n v="0.5"/>
    <n v="242.07"/>
    <x v="2"/>
    <n v="154"/>
    <n v="140"/>
    <n v="70"/>
    <n v="70"/>
    <n v="242.07"/>
    <n v="312.07"/>
    <n v="312.07"/>
    <x v="0"/>
    <s v="Tue"/>
    <x v="64"/>
  </r>
  <r>
    <x v="0"/>
    <n v="1"/>
    <m/>
    <m/>
    <n v="0.5"/>
    <n v="30"/>
    <x v="2"/>
    <n v="15"/>
    <n v="80"/>
    <n v="40"/>
    <n v="40"/>
    <n v="30"/>
    <n v="70"/>
    <n v="70"/>
    <x v="1"/>
    <s v="Thu"/>
    <x v="16"/>
  </r>
  <r>
    <x v="0"/>
    <n v="1"/>
    <m/>
    <m/>
    <n v="0.5"/>
    <n v="52.8994"/>
    <x v="2"/>
    <n v="13"/>
    <n v="80"/>
    <n v="40"/>
    <n v="40"/>
    <n v="52.8994"/>
    <n v="92.8994"/>
    <n v="92.8994"/>
    <x v="1"/>
    <s v="Tue"/>
    <x v="14"/>
  </r>
  <r>
    <x v="0"/>
    <n v="1"/>
    <m/>
    <m/>
    <n v="0.25"/>
    <n v="36.754399999999997"/>
    <x v="0"/>
    <n v="15"/>
    <n v="80"/>
    <n v="20"/>
    <n v="20"/>
    <n v="36.754399999999997"/>
    <n v="56.754399999999997"/>
    <n v="56.754399999999997"/>
    <x v="1"/>
    <s v="Thu"/>
    <x v="16"/>
  </r>
  <r>
    <x v="0"/>
    <n v="1"/>
    <m/>
    <m/>
    <n v="0.25"/>
    <n v="45.237400000000001"/>
    <x v="2"/>
    <n v="36"/>
    <n v="80"/>
    <n v="20"/>
    <n v="20"/>
    <n v="45.237400000000001"/>
    <n v="65.237400000000008"/>
    <n v="65.237400000000008"/>
    <x v="1"/>
    <s v="Thu"/>
    <x v="65"/>
  </r>
  <r>
    <x v="0"/>
    <n v="1"/>
    <m/>
    <m/>
    <n v="0.75"/>
    <n v="42.66"/>
    <x v="0"/>
    <n v="56"/>
    <n v="80"/>
    <n v="60"/>
    <n v="60"/>
    <n v="42.66"/>
    <n v="102.66"/>
    <n v="102.66"/>
    <x v="1"/>
    <s v="Wed"/>
    <x v="36"/>
  </r>
  <r>
    <x v="0"/>
    <n v="2"/>
    <m/>
    <m/>
    <n v="1"/>
    <n v="226"/>
    <x v="0"/>
    <n v="75"/>
    <n v="140"/>
    <n v="140"/>
    <n v="140"/>
    <n v="226"/>
    <n v="366"/>
    <n v="366"/>
    <x v="1"/>
    <s v="Mon"/>
    <x v="66"/>
  </r>
  <r>
    <x v="0"/>
    <n v="2"/>
    <m/>
    <m/>
    <n v="0.5"/>
    <n v="45.237400000000001"/>
    <x v="0"/>
    <n v="34"/>
    <n v="140"/>
    <n v="70"/>
    <n v="70"/>
    <n v="45.237400000000001"/>
    <n v="115.23740000000001"/>
    <n v="115.23740000000001"/>
    <x v="2"/>
    <s v="Wed"/>
    <x v="5"/>
  </r>
  <r>
    <x v="0"/>
    <n v="1"/>
    <m/>
    <m/>
    <n v="0.25"/>
    <n v="36.972099999999998"/>
    <x v="2"/>
    <n v="53"/>
    <n v="80"/>
    <n v="20"/>
    <n v="20"/>
    <n v="36.972099999999998"/>
    <n v="56.972099999999998"/>
    <n v="56.972099999999998"/>
    <x v="2"/>
    <s v="Mon"/>
    <x v="42"/>
  </r>
  <r>
    <x v="0"/>
    <n v="1"/>
    <m/>
    <m/>
    <n v="0.5"/>
    <n v="138.5667"/>
    <x v="0"/>
    <n v="18"/>
    <n v="80"/>
    <n v="40"/>
    <n v="40"/>
    <n v="138.5667"/>
    <n v="178.5667"/>
    <n v="178.5667"/>
    <x v="4"/>
    <s v="Wed"/>
    <x v="17"/>
  </r>
  <r>
    <x v="0"/>
    <n v="1"/>
    <m/>
    <m/>
    <n v="0.25"/>
    <n v="126.5641"/>
    <x v="0"/>
    <n v="32"/>
    <n v="80"/>
    <n v="20"/>
    <n v="20"/>
    <n v="126.5641"/>
    <n v="146.5641"/>
    <n v="146.5641"/>
    <x v="4"/>
    <s v="Wed"/>
    <x v="53"/>
  </r>
  <r>
    <x v="0"/>
    <n v="2"/>
    <m/>
    <m/>
    <n v="1"/>
    <n v="51.45"/>
    <x v="1"/>
    <n v="29"/>
    <n v="140"/>
    <n v="140"/>
    <n v="140"/>
    <n v="51.45"/>
    <n v="191.45"/>
    <n v="191.45"/>
    <x v="5"/>
    <s v="Tue"/>
    <x v="4"/>
  </r>
  <r>
    <x v="0"/>
    <n v="1"/>
    <m/>
    <m/>
    <n v="0.25"/>
    <n v="227.93719999999999"/>
    <x v="0"/>
    <n v="31"/>
    <n v="80"/>
    <n v="20"/>
    <n v="20"/>
    <n v="227.93719999999999"/>
    <n v="247.93719999999999"/>
    <n v="247.93719999999999"/>
    <x v="5"/>
    <s v="Thu"/>
    <x v="30"/>
  </r>
  <r>
    <x v="0"/>
    <n v="1"/>
    <m/>
    <m/>
    <n v="0.5"/>
    <n v="367.71109999999999"/>
    <x v="1"/>
    <n v="35"/>
    <n v="80"/>
    <n v="40"/>
    <n v="40"/>
    <n v="367.71109999999999"/>
    <n v="407.71109999999999"/>
    <n v="407.71109999999999"/>
    <x v="5"/>
    <s v="Mon"/>
    <x v="31"/>
  </r>
  <r>
    <x v="0"/>
    <n v="2"/>
    <m/>
    <m/>
    <n v="1.25"/>
    <n v="637.53"/>
    <x v="0"/>
    <n v="36"/>
    <n v="140"/>
    <n v="175"/>
    <n v="175"/>
    <n v="637.53"/>
    <n v="812.53"/>
    <n v="812.53"/>
    <x v="5"/>
    <s v="Tue"/>
    <x v="65"/>
  </r>
  <r>
    <x v="0"/>
    <n v="2"/>
    <m/>
    <m/>
    <n v="3"/>
    <n v="21.33"/>
    <x v="0"/>
    <n v="7"/>
    <n v="140"/>
    <n v="420"/>
    <n v="420"/>
    <n v="21.33"/>
    <n v="441.33"/>
    <n v="441.33"/>
    <x v="0"/>
    <s v="Tue"/>
    <x v="12"/>
  </r>
  <r>
    <x v="0"/>
    <n v="2"/>
    <m/>
    <m/>
    <n v="1.5"/>
    <n v="318.72519999999997"/>
    <x v="0"/>
    <n v="8"/>
    <n v="140"/>
    <n v="210"/>
    <n v="210"/>
    <n v="318.72519999999997"/>
    <n v="528.72519999999997"/>
    <n v="528.72519999999997"/>
    <x v="0"/>
    <s v="Wed"/>
    <x v="39"/>
  </r>
  <r>
    <x v="0"/>
    <n v="2"/>
    <m/>
    <m/>
    <n v="0.75"/>
    <n v="35.450000000000003"/>
    <x v="0"/>
    <n v="66"/>
    <n v="140"/>
    <n v="105"/>
    <n v="105"/>
    <n v="35.450000000000003"/>
    <n v="140.44999999999999"/>
    <n v="140.44999999999999"/>
    <x v="0"/>
    <s v="Fri"/>
    <x v="67"/>
  </r>
  <r>
    <x v="0"/>
    <n v="1"/>
    <m/>
    <m/>
    <n v="1.75"/>
    <n v="131.30000000000001"/>
    <x v="1"/>
    <n v="8"/>
    <n v="80"/>
    <n v="140"/>
    <n v="140"/>
    <n v="131.30000000000001"/>
    <n v="271.3"/>
    <n v="271.3"/>
    <x v="1"/>
    <s v="Thu"/>
    <x v="39"/>
  </r>
  <r>
    <x v="0"/>
    <n v="1"/>
    <m/>
    <m/>
    <n v="0.25"/>
    <n v="37.262799999999999"/>
    <x v="2"/>
    <n v="33"/>
    <n v="80"/>
    <n v="20"/>
    <n v="20"/>
    <n v="37.262799999999999"/>
    <n v="57.262799999999999"/>
    <n v="57.262799999999999"/>
    <x v="1"/>
    <s v="Mon"/>
    <x v="40"/>
  </r>
  <r>
    <x v="0"/>
    <n v="2"/>
    <m/>
    <m/>
    <n v="3"/>
    <n v="1193.7465999999999"/>
    <x v="2"/>
    <n v="34"/>
    <n v="140"/>
    <n v="420"/>
    <n v="420"/>
    <n v="1193.7465999999999"/>
    <n v="1613.7465999999999"/>
    <n v="1613.7465999999999"/>
    <x v="1"/>
    <s v="Tue"/>
    <x v="5"/>
  </r>
  <r>
    <x v="0"/>
    <n v="1"/>
    <m/>
    <m/>
    <n v="0.5"/>
    <n v="250.42240000000001"/>
    <x v="2"/>
    <n v="4"/>
    <n v="80"/>
    <n v="40"/>
    <n v="40"/>
    <n v="250.42240000000001"/>
    <n v="290.42240000000004"/>
    <n v="290.42240000000004"/>
    <x v="2"/>
    <s v="Mon"/>
    <x v="18"/>
  </r>
  <r>
    <x v="0"/>
    <n v="1"/>
    <m/>
    <m/>
    <n v="0.25"/>
    <n v="67.703999999999994"/>
    <x v="1"/>
    <n v="28"/>
    <n v="80"/>
    <n v="20"/>
    <n v="20"/>
    <n v="67.703999999999994"/>
    <n v="87.703999999999994"/>
    <n v="87.703999999999994"/>
    <x v="2"/>
    <s v="Thu"/>
    <x v="27"/>
  </r>
  <r>
    <x v="0"/>
    <n v="2"/>
    <m/>
    <m/>
    <n v="1.25"/>
    <n v="58.238999999999997"/>
    <x v="0"/>
    <n v="28"/>
    <n v="140"/>
    <n v="175"/>
    <n v="175"/>
    <n v="58.238999999999997"/>
    <n v="233.239"/>
    <n v="233.239"/>
    <x v="2"/>
    <s v="Thu"/>
    <x v="27"/>
  </r>
  <r>
    <x v="0"/>
    <n v="1"/>
    <m/>
    <m/>
    <n v="0.5"/>
    <n v="32.226999999999997"/>
    <x v="1"/>
    <n v="35"/>
    <n v="80"/>
    <n v="40"/>
    <n v="40"/>
    <n v="32.226999999999997"/>
    <n v="72.227000000000004"/>
    <n v="72.227000000000004"/>
    <x v="2"/>
    <s v="Thu"/>
    <x v="31"/>
  </r>
  <r>
    <x v="0"/>
    <n v="1"/>
    <m/>
    <m/>
    <n v="2.25"/>
    <n v="180"/>
    <x v="0"/>
    <n v="44"/>
    <n v="80"/>
    <n v="180"/>
    <n v="180"/>
    <n v="180"/>
    <n v="360"/>
    <n v="360"/>
    <x v="2"/>
    <s v="Sat"/>
    <x v="28"/>
  </r>
  <r>
    <x v="0"/>
    <n v="1"/>
    <m/>
    <m/>
    <n v="1"/>
    <n v="337.9237"/>
    <x v="0"/>
    <n v="47"/>
    <n v="80"/>
    <n v="80"/>
    <n v="80"/>
    <n v="337.9237"/>
    <n v="417.9237"/>
    <n v="417.9237"/>
    <x v="4"/>
    <s v="Thu"/>
    <x v="68"/>
  </r>
  <r>
    <x v="0"/>
    <n v="1"/>
    <m/>
    <m/>
    <n v="0.75"/>
    <n v="63.99"/>
    <x v="0"/>
    <n v="1"/>
    <n v="80"/>
    <n v="60"/>
    <n v="60"/>
    <n v="63.99"/>
    <n v="123.99000000000001"/>
    <n v="123.99000000000001"/>
    <x v="5"/>
    <s v="Tue"/>
    <x v="50"/>
  </r>
  <r>
    <x v="0"/>
    <n v="1"/>
    <m/>
    <m/>
    <n v="0.5"/>
    <n v="145.88999999999999"/>
    <x v="1"/>
    <n v="2"/>
    <n v="80"/>
    <n v="40"/>
    <n v="40"/>
    <n v="145.88999999999999"/>
    <n v="185.89"/>
    <n v="185.89"/>
    <x v="5"/>
    <s v="Wed"/>
    <x v="35"/>
  </r>
  <r>
    <x v="0"/>
    <n v="1"/>
    <m/>
    <m/>
    <n v="0.25"/>
    <n v="30"/>
    <x v="1"/>
    <n v="21"/>
    <n v="80"/>
    <n v="20"/>
    <n v="20"/>
    <n v="30"/>
    <n v="50"/>
    <n v="50"/>
    <x v="5"/>
    <s v="Mon"/>
    <x v="22"/>
  </r>
  <r>
    <x v="0"/>
    <n v="1"/>
    <m/>
    <m/>
    <n v="0.5"/>
    <n v="57.098199999999999"/>
    <x v="0"/>
    <n v="21"/>
    <n v="80"/>
    <n v="40"/>
    <n v="40"/>
    <n v="57.098199999999999"/>
    <n v="97.098199999999991"/>
    <n v="97.098199999999991"/>
    <x v="5"/>
    <s v="Mon"/>
    <x v="22"/>
  </r>
  <r>
    <x v="0"/>
    <n v="2"/>
    <m/>
    <m/>
    <n v="3.5"/>
    <n v="262.44"/>
    <x v="0"/>
    <n v="30"/>
    <n v="140"/>
    <n v="490"/>
    <n v="490"/>
    <n v="262.44"/>
    <n v="752.44"/>
    <n v="752.44"/>
    <x v="5"/>
    <s v="Wed"/>
    <x v="3"/>
  </r>
  <r>
    <x v="0"/>
    <n v="1"/>
    <m/>
    <m/>
    <n v="0.5"/>
    <n v="21.33"/>
    <x v="1"/>
    <n v="36"/>
    <n v="80"/>
    <n v="40"/>
    <n v="40"/>
    <n v="21.33"/>
    <n v="61.33"/>
    <n v="61.33"/>
    <x v="5"/>
    <s v="Tue"/>
    <x v="65"/>
  </r>
  <r>
    <x v="0"/>
    <n v="1"/>
    <m/>
    <m/>
    <n v="4"/>
    <n v="1769.625"/>
    <x v="1"/>
    <n v="141"/>
    <n v="80"/>
    <n v="320"/>
    <n v="320"/>
    <n v="1769.625"/>
    <n v="2089.625"/>
    <n v="2089.625"/>
    <x v="5"/>
    <s v="Tue"/>
    <x v="69"/>
  </r>
  <r>
    <x v="0"/>
    <n v="1"/>
    <m/>
    <m/>
    <n v="0.75"/>
    <n v="82.875"/>
    <x v="1"/>
    <n v="29"/>
    <n v="80"/>
    <n v="60"/>
    <n v="60"/>
    <n v="82.875"/>
    <n v="142.875"/>
    <n v="142.875"/>
    <x v="0"/>
    <s v="Wed"/>
    <x v="4"/>
  </r>
  <r>
    <x v="0"/>
    <n v="2"/>
    <m/>
    <m/>
    <n v="0.75"/>
    <n v="2294"/>
    <x v="0"/>
    <n v="41"/>
    <n v="140"/>
    <n v="105"/>
    <n v="105"/>
    <n v="2294"/>
    <n v="2399"/>
    <n v="2399"/>
    <x v="0"/>
    <s v="Mon"/>
    <x v="41"/>
  </r>
  <r>
    <x v="0"/>
    <n v="1"/>
    <m/>
    <m/>
    <n v="1"/>
    <n v="348.7432"/>
    <x v="0"/>
    <n v="7"/>
    <n v="80"/>
    <n v="80"/>
    <n v="80"/>
    <n v="348.7432"/>
    <n v="428.7432"/>
    <n v="428.7432"/>
    <x v="1"/>
    <s v="Wed"/>
    <x v="12"/>
  </r>
  <r>
    <x v="0"/>
    <n v="1"/>
    <m/>
    <m/>
    <n v="0.25"/>
    <n v="140.4"/>
    <x v="0"/>
    <n v="29"/>
    <n v="80"/>
    <n v="20"/>
    <n v="20"/>
    <n v="140.4"/>
    <n v="160.4"/>
    <n v="160.4"/>
    <x v="1"/>
    <s v="Thu"/>
    <x v="4"/>
  </r>
  <r>
    <x v="0"/>
    <n v="2"/>
    <m/>
    <m/>
    <n v="0.5"/>
    <n v="133.99780000000001"/>
    <x v="0"/>
    <n v="47"/>
    <n v="140"/>
    <n v="70"/>
    <n v="70"/>
    <n v="133.99780000000001"/>
    <n v="203.99780000000001"/>
    <n v="203.99780000000001"/>
    <x v="1"/>
    <s v="Mon"/>
    <x v="68"/>
  </r>
  <r>
    <x v="0"/>
    <n v="2"/>
    <m/>
    <m/>
    <n v="1"/>
    <n v="305.63040000000001"/>
    <x v="0"/>
    <n v="36"/>
    <n v="140"/>
    <n v="140"/>
    <n v="140"/>
    <n v="305.63040000000001"/>
    <n v="445.63040000000001"/>
    <n v="445.63040000000001"/>
    <x v="5"/>
    <s v="Tue"/>
    <x v="65"/>
  </r>
  <r>
    <x v="0"/>
    <n v="1"/>
    <m/>
    <m/>
    <n v="0.25"/>
    <n v="19.196999999999999"/>
    <x v="0"/>
    <n v="7"/>
    <n v="80"/>
    <n v="20"/>
    <n v="20"/>
    <n v="19.196999999999999"/>
    <n v="39.197000000000003"/>
    <n v="39.197000000000003"/>
    <x v="5"/>
    <s v="Mon"/>
    <x v="12"/>
  </r>
  <r>
    <x v="0"/>
    <n v="1"/>
    <m/>
    <m/>
    <n v="0.5"/>
    <n v="18.524999999999999"/>
    <x v="1"/>
    <n v="9"/>
    <n v="80"/>
    <n v="40"/>
    <n v="40"/>
    <n v="18.524999999999999"/>
    <n v="58.524999999999999"/>
    <n v="58.524999999999999"/>
    <x v="5"/>
    <s v="Wed"/>
    <x v="13"/>
  </r>
  <r>
    <x v="0"/>
    <n v="1"/>
    <m/>
    <m/>
    <n v="0.25"/>
    <n v="39"/>
    <x v="0"/>
    <n v="9"/>
    <n v="80"/>
    <n v="20"/>
    <n v="20"/>
    <n v="39"/>
    <n v="59"/>
    <n v="59"/>
    <x v="5"/>
    <s v="Wed"/>
    <x v="13"/>
  </r>
  <r>
    <x v="0"/>
    <n v="2"/>
    <m/>
    <m/>
    <n v="0.25"/>
    <n v="36.503999999999998"/>
    <x v="1"/>
    <n v="10"/>
    <n v="140"/>
    <n v="35"/>
    <n v="35"/>
    <n v="36.503999999999998"/>
    <n v="71.503999999999991"/>
    <n v="71.503999999999991"/>
    <x v="5"/>
    <s v="Thu"/>
    <x v="21"/>
  </r>
  <r>
    <x v="0"/>
    <n v="2"/>
    <m/>
    <m/>
    <n v="0.5"/>
    <n v="29.807400000000001"/>
    <x v="2"/>
    <n v="10"/>
    <n v="140"/>
    <n v="70"/>
    <n v="70"/>
    <n v="29.807400000000001"/>
    <n v="99.807400000000001"/>
    <n v="99.807400000000001"/>
    <x v="5"/>
    <s v="Thu"/>
    <x v="21"/>
  </r>
  <r>
    <x v="0"/>
    <n v="1"/>
    <m/>
    <m/>
    <n v="0.25"/>
    <n v="43.02"/>
    <x v="0"/>
    <n v="10"/>
    <n v="80"/>
    <n v="20"/>
    <n v="20"/>
    <n v="43.02"/>
    <n v="63.02"/>
    <n v="63.02"/>
    <x v="5"/>
    <s v="Thu"/>
    <x v="21"/>
  </r>
  <r>
    <x v="0"/>
    <n v="1"/>
    <m/>
    <m/>
    <n v="0.25"/>
    <n v="66.864900000000006"/>
    <x v="0"/>
    <n v="17"/>
    <n v="80"/>
    <n v="20"/>
    <n v="20"/>
    <n v="66.864900000000006"/>
    <n v="86.864900000000006"/>
    <n v="86.864900000000006"/>
    <x v="5"/>
    <s v="Thu"/>
    <x v="11"/>
  </r>
  <r>
    <x v="0"/>
    <n v="1"/>
    <m/>
    <m/>
    <n v="0.75"/>
    <n v="408.56790000000001"/>
    <x v="0"/>
    <n v="38"/>
    <n v="80"/>
    <n v="60"/>
    <n v="60"/>
    <n v="408.56790000000001"/>
    <n v="468.56790000000001"/>
    <n v="468.56790000000001"/>
    <x v="5"/>
    <s v="Thu"/>
    <x v="45"/>
  </r>
  <r>
    <x v="0"/>
    <n v="1"/>
    <m/>
    <m/>
    <n v="0.25"/>
    <n v="25.2486"/>
    <x v="1"/>
    <n v="9"/>
    <n v="80"/>
    <n v="20"/>
    <n v="20"/>
    <n v="25.2486"/>
    <n v="45.248599999999996"/>
    <n v="45.248599999999996"/>
    <x v="0"/>
    <s v="Thu"/>
    <x v="13"/>
  </r>
  <r>
    <x v="0"/>
    <n v="1"/>
    <m/>
    <m/>
    <n v="1.25"/>
    <n v="646"/>
    <x v="0"/>
    <n v="20"/>
    <n v="80"/>
    <n v="100"/>
    <n v="100"/>
    <n v="646"/>
    <n v="746"/>
    <n v="746"/>
    <x v="0"/>
    <s v="Mon"/>
    <x v="7"/>
  </r>
  <r>
    <x v="0"/>
    <n v="1"/>
    <m/>
    <m/>
    <n v="0.25"/>
    <n v="125.4194"/>
    <x v="2"/>
    <n v="25"/>
    <n v="80"/>
    <n v="20"/>
    <n v="20"/>
    <n v="125.4194"/>
    <n v="145.4194"/>
    <n v="145.4194"/>
    <x v="0"/>
    <s v="Sat"/>
    <x v="20"/>
  </r>
  <r>
    <x v="0"/>
    <n v="2"/>
    <m/>
    <m/>
    <n v="0.75"/>
    <n v="286.73230000000001"/>
    <x v="0"/>
    <n v="28"/>
    <n v="140"/>
    <n v="105"/>
    <n v="105"/>
    <n v="286.73230000000001"/>
    <n v="391.73230000000001"/>
    <n v="391.73230000000001"/>
    <x v="0"/>
    <s v="Tue"/>
    <x v="27"/>
  </r>
  <r>
    <x v="0"/>
    <n v="1"/>
    <m/>
    <m/>
    <n v="2.5"/>
    <n v="258.02780000000001"/>
    <x v="2"/>
    <n v="28"/>
    <n v="80"/>
    <n v="200"/>
    <n v="200"/>
    <n v="258.02780000000001"/>
    <n v="458.02780000000001"/>
    <n v="458.02780000000001"/>
    <x v="0"/>
    <s v="Tue"/>
    <x v="27"/>
  </r>
  <r>
    <x v="0"/>
    <n v="1"/>
    <m/>
    <m/>
    <n v="0.25"/>
    <n v="14.3"/>
    <x v="1"/>
    <n v="119"/>
    <n v="80"/>
    <n v="20"/>
    <n v="20"/>
    <n v="14.3"/>
    <n v="34.299999999999997"/>
    <n v="34.299999999999997"/>
    <x v="0"/>
    <s v="Tue"/>
    <x v="70"/>
  </r>
  <r>
    <x v="0"/>
    <n v="1"/>
    <m/>
    <m/>
    <n v="0.25"/>
    <n v="44.85"/>
    <x v="1"/>
    <n v="12"/>
    <n v="80"/>
    <n v="20"/>
    <n v="20"/>
    <n v="44.85"/>
    <n v="64.849999999999994"/>
    <n v="64.849999999999994"/>
    <x v="1"/>
    <s v="Mon"/>
    <x v="19"/>
  </r>
  <r>
    <x v="0"/>
    <n v="2"/>
    <m/>
    <m/>
    <n v="0.5"/>
    <n v="74.607699999999994"/>
    <x v="2"/>
    <n v="15"/>
    <n v="140"/>
    <n v="70"/>
    <n v="70"/>
    <n v="74.607699999999994"/>
    <n v="144.60769999999999"/>
    <n v="144.60769999999999"/>
    <x v="1"/>
    <s v="Thu"/>
    <x v="16"/>
  </r>
  <r>
    <x v="0"/>
    <n v="2"/>
    <m/>
    <m/>
    <n v="0.5"/>
    <n v="126.71469999999999"/>
    <x v="0"/>
    <n v="28"/>
    <n v="140"/>
    <n v="70"/>
    <n v="70"/>
    <n v="126.71469999999999"/>
    <n v="196.71469999999999"/>
    <n v="196.71469999999999"/>
    <x v="1"/>
    <s v="Wed"/>
    <x v="27"/>
  </r>
  <r>
    <x v="0"/>
    <n v="2"/>
    <m/>
    <m/>
    <n v="1.25"/>
    <n v="256.83999999999997"/>
    <x v="0"/>
    <n v="57"/>
    <n v="140"/>
    <n v="175"/>
    <n v="175"/>
    <n v="256.83999999999997"/>
    <n v="431.84"/>
    <n v="431.84"/>
    <x v="1"/>
    <s v="Thu"/>
    <x v="71"/>
  </r>
  <r>
    <x v="0"/>
    <n v="1"/>
    <m/>
    <m/>
    <n v="0.25"/>
    <n v="32.6706"/>
    <x v="1"/>
    <n v="12"/>
    <n v="80"/>
    <n v="20"/>
    <n v="20"/>
    <n v="32.6706"/>
    <n v="52.6706"/>
    <n v="52.6706"/>
    <x v="2"/>
    <s v="Tue"/>
    <x v="19"/>
  </r>
  <r>
    <x v="0"/>
    <n v="2"/>
    <m/>
    <m/>
    <n v="0.5"/>
    <n v="72.350099999999998"/>
    <x v="0"/>
    <n v="25"/>
    <n v="140"/>
    <n v="70"/>
    <n v="70"/>
    <n v="72.350099999999998"/>
    <n v="142.3501"/>
    <n v="142.3501"/>
    <x v="2"/>
    <s v="Mon"/>
    <x v="20"/>
  </r>
  <r>
    <x v="0"/>
    <n v="2"/>
    <m/>
    <m/>
    <n v="0.5"/>
    <n v="178.49889999999999"/>
    <x v="2"/>
    <n v="29"/>
    <n v="140"/>
    <n v="70"/>
    <n v="70"/>
    <n v="178.49889999999999"/>
    <n v="248.49889999999999"/>
    <n v="248.49889999999999"/>
    <x v="2"/>
    <s v="Fri"/>
    <x v="4"/>
  </r>
  <r>
    <x v="0"/>
    <n v="1"/>
    <m/>
    <m/>
    <n v="0.5"/>
    <n v="18.254899999999999"/>
    <x v="2"/>
    <n v="46"/>
    <n v="80"/>
    <n v="40"/>
    <n v="40"/>
    <n v="18.254899999999999"/>
    <n v="58.254899999999999"/>
    <n v="58.254899999999999"/>
    <x v="2"/>
    <s v="Mon"/>
    <x v="61"/>
  </r>
  <r>
    <x v="0"/>
    <n v="2"/>
    <m/>
    <m/>
    <n v="1.75"/>
    <n v="151.8099"/>
    <x v="2"/>
    <n v="46"/>
    <n v="140"/>
    <n v="245"/>
    <n v="245"/>
    <n v="151.8099"/>
    <n v="396.80989999999997"/>
    <n v="396.80989999999997"/>
    <x v="2"/>
    <s v="Mon"/>
    <x v="61"/>
  </r>
  <r>
    <x v="0"/>
    <n v="1"/>
    <m/>
    <m/>
    <n v="0.25"/>
    <n v="85.085899999999995"/>
    <x v="2"/>
    <n v="8"/>
    <n v="80"/>
    <n v="20"/>
    <n v="20"/>
    <n v="85.085899999999995"/>
    <n v="105.0859"/>
    <n v="105.0859"/>
    <x v="3"/>
    <s v="Sat"/>
    <x v="39"/>
  </r>
  <r>
    <x v="0"/>
    <n v="1"/>
    <m/>
    <m/>
    <n v="0.25"/>
    <n v="67.067700000000002"/>
    <x v="0"/>
    <n v="24"/>
    <n v="80"/>
    <n v="20"/>
    <n v="20"/>
    <n v="67.067700000000002"/>
    <n v="87.067700000000002"/>
    <n v="87.067700000000002"/>
    <x v="3"/>
    <s v="Mon"/>
    <x v="43"/>
  </r>
  <r>
    <x v="0"/>
    <n v="1"/>
    <m/>
    <m/>
    <n v="0.25"/>
    <n v="162.20959999999999"/>
    <x v="0"/>
    <n v="10"/>
    <n v="80"/>
    <n v="20"/>
    <n v="20"/>
    <n v="162.20959999999999"/>
    <n v="182.20959999999999"/>
    <n v="182.20959999999999"/>
    <x v="5"/>
    <s v="Thu"/>
    <x v="21"/>
  </r>
  <r>
    <x v="0"/>
    <n v="1"/>
    <m/>
    <m/>
    <n v="1.25"/>
    <n v="53.688699999999997"/>
    <x v="0"/>
    <n v="17"/>
    <n v="80"/>
    <n v="100"/>
    <n v="100"/>
    <n v="53.688699999999997"/>
    <n v="153.68869999999998"/>
    <n v="153.68869999999998"/>
    <x v="5"/>
    <s v="Thu"/>
    <x v="11"/>
  </r>
  <r>
    <x v="0"/>
    <n v="2"/>
    <m/>
    <m/>
    <n v="1"/>
    <n v="211.8477"/>
    <x v="2"/>
    <n v="21"/>
    <n v="140"/>
    <n v="140"/>
    <n v="140"/>
    <n v="211.8477"/>
    <n v="351.84770000000003"/>
    <n v="351.84770000000003"/>
    <x v="5"/>
    <s v="Mon"/>
    <x v="22"/>
  </r>
  <r>
    <x v="0"/>
    <n v="1"/>
    <m/>
    <m/>
    <n v="0.25"/>
    <n v="150.31899999999999"/>
    <x v="1"/>
    <n v="21"/>
    <n v="80"/>
    <n v="20"/>
    <n v="20"/>
    <n v="150.31899999999999"/>
    <n v="170.31899999999999"/>
    <n v="170.31899999999999"/>
    <x v="5"/>
    <s v="Mon"/>
    <x v="22"/>
  </r>
  <r>
    <x v="0"/>
    <n v="2"/>
    <m/>
    <m/>
    <n v="0.25"/>
    <n v="46.864899999999999"/>
    <x v="0"/>
    <n v="43"/>
    <n v="140"/>
    <n v="35"/>
    <n v="35"/>
    <n v="46.864899999999999"/>
    <n v="81.864900000000006"/>
    <n v="81.864900000000006"/>
    <x v="5"/>
    <s v="Tue"/>
    <x v="55"/>
  </r>
  <r>
    <x v="0"/>
    <n v="1"/>
    <m/>
    <m/>
    <n v="0.25"/>
    <n v="19.5"/>
    <x v="1"/>
    <n v="9"/>
    <n v="80"/>
    <n v="20"/>
    <n v="20"/>
    <n v="19.5"/>
    <n v="39.5"/>
    <n v="39.5"/>
    <x v="0"/>
    <s v="Thu"/>
    <x v="13"/>
  </r>
  <r>
    <x v="0"/>
    <n v="1"/>
    <m/>
    <m/>
    <n v="1.25"/>
    <n v="256.71809999999999"/>
    <x v="2"/>
    <n v="7"/>
    <n v="80"/>
    <n v="100"/>
    <n v="100"/>
    <n v="256.71809999999999"/>
    <n v="356.71809999999999"/>
    <n v="356.71809999999999"/>
    <x v="0"/>
    <s v="Tue"/>
    <x v="12"/>
  </r>
  <r>
    <x v="0"/>
    <n v="1"/>
    <m/>
    <m/>
    <n v="1"/>
    <n v="86.293499999999995"/>
    <x v="2"/>
    <n v="17"/>
    <n v="80"/>
    <n v="80"/>
    <n v="80"/>
    <n v="86.293499999999995"/>
    <n v="166.29349999999999"/>
    <n v="166.29349999999999"/>
    <x v="1"/>
    <s v="Sat"/>
    <x v="11"/>
  </r>
  <r>
    <x v="0"/>
    <n v="1"/>
    <m/>
    <m/>
    <n v="0.25"/>
    <n v="108.3061"/>
    <x v="1"/>
    <n v="5"/>
    <n v="80"/>
    <n v="20"/>
    <n v="20"/>
    <n v="108.3061"/>
    <n v="128.30610000000001"/>
    <n v="128.30610000000001"/>
    <x v="2"/>
    <s v="Tue"/>
    <x v="46"/>
  </r>
  <r>
    <x v="0"/>
    <n v="1"/>
    <m/>
    <m/>
    <n v="0.25"/>
    <n v="70.8215"/>
    <x v="2"/>
    <n v="11"/>
    <n v="80"/>
    <n v="20"/>
    <n v="20"/>
    <n v="70.8215"/>
    <n v="90.8215"/>
    <n v="90.8215"/>
    <x v="2"/>
    <s v="Mon"/>
    <x v="32"/>
  </r>
  <r>
    <x v="0"/>
    <n v="1"/>
    <m/>
    <m/>
    <n v="0.5"/>
    <n v="56.919600000000003"/>
    <x v="0"/>
    <n v="18"/>
    <n v="80"/>
    <n v="40"/>
    <n v="40"/>
    <n v="56.919600000000003"/>
    <n v="96.919600000000003"/>
    <n v="96.919600000000003"/>
    <x v="2"/>
    <s v="Mon"/>
    <x v="17"/>
  </r>
  <r>
    <x v="0"/>
    <n v="2"/>
    <m/>
    <m/>
    <n v="0.5"/>
    <n v="74.532399999999996"/>
    <x v="2"/>
    <n v="22"/>
    <n v="140"/>
    <n v="70"/>
    <n v="70"/>
    <n v="74.532399999999996"/>
    <n v="144.5324"/>
    <n v="144.5324"/>
    <x v="2"/>
    <s v="Fri"/>
    <x v="24"/>
  </r>
  <r>
    <x v="0"/>
    <n v="2"/>
    <m/>
    <m/>
    <n v="0.5"/>
    <n v="137.22"/>
    <x v="0"/>
    <n v="32"/>
    <n v="140"/>
    <n v="70"/>
    <n v="70"/>
    <n v="137.22"/>
    <n v="207.22"/>
    <n v="207.22"/>
    <x v="2"/>
    <s v="Mon"/>
    <x v="53"/>
  </r>
  <r>
    <x v="0"/>
    <n v="2"/>
    <m/>
    <m/>
    <n v="0.5"/>
    <n v="83.462900000000005"/>
    <x v="0"/>
    <n v="17"/>
    <n v="140"/>
    <n v="70"/>
    <n v="70"/>
    <n v="83.462900000000005"/>
    <n v="153.46289999999999"/>
    <n v="153.46289999999999"/>
    <x v="3"/>
    <s v="Mon"/>
    <x v="11"/>
  </r>
  <r>
    <x v="0"/>
    <n v="1"/>
    <m/>
    <m/>
    <n v="1"/>
    <n v="9.92"/>
    <x v="1"/>
    <n v="18"/>
    <n v="80"/>
    <n v="80"/>
    <n v="80"/>
    <n v="9.92"/>
    <n v="89.92"/>
    <n v="89.92"/>
    <x v="4"/>
    <s v="Wed"/>
    <x v="17"/>
  </r>
  <r>
    <x v="0"/>
    <n v="1"/>
    <m/>
    <m/>
    <n v="0.25"/>
    <n v="72.350099999999998"/>
    <x v="2"/>
    <n v="7"/>
    <n v="80"/>
    <n v="20"/>
    <n v="20"/>
    <n v="72.350099999999998"/>
    <n v="92.350099999999998"/>
    <n v="92.350099999999998"/>
    <x v="5"/>
    <s v="Mon"/>
    <x v="12"/>
  </r>
  <r>
    <x v="0"/>
    <n v="1"/>
    <m/>
    <m/>
    <n v="0.25"/>
    <n v="19.9801"/>
    <x v="0"/>
    <n v="9"/>
    <n v="80"/>
    <n v="20"/>
    <n v="20"/>
    <n v="19.9801"/>
    <n v="39.9801"/>
    <n v="39.9801"/>
    <x v="5"/>
    <s v="Wed"/>
    <x v="13"/>
  </r>
  <r>
    <x v="0"/>
    <n v="2"/>
    <m/>
    <m/>
    <n v="1.25"/>
    <n v="85.32"/>
    <x v="0"/>
    <n v="15"/>
    <n v="140"/>
    <n v="175"/>
    <n v="175"/>
    <n v="85.32"/>
    <n v="260.32"/>
    <n v="260.32"/>
    <x v="5"/>
    <s v="Tue"/>
    <x v="16"/>
  </r>
  <r>
    <x v="0"/>
    <n v="1"/>
    <m/>
    <m/>
    <n v="0.5"/>
    <n v="180"/>
    <x v="1"/>
    <n v="42"/>
    <n v="80"/>
    <n v="40"/>
    <n v="40"/>
    <n v="180"/>
    <n v="220"/>
    <n v="220"/>
    <x v="5"/>
    <s v="Mon"/>
    <x v="33"/>
  </r>
  <r>
    <x v="0"/>
    <n v="2"/>
    <m/>
    <m/>
    <n v="0.25"/>
    <n v="52.350099999999998"/>
    <x v="0"/>
    <n v="16"/>
    <n v="140"/>
    <n v="35"/>
    <n v="35"/>
    <n v="52.350099999999998"/>
    <n v="87.350099999999998"/>
    <n v="87.350099999999998"/>
    <x v="0"/>
    <s v="Thu"/>
    <x v="2"/>
  </r>
  <r>
    <x v="0"/>
    <n v="2"/>
    <m/>
    <m/>
    <n v="0.5"/>
    <n v="45.293500000000002"/>
    <x v="0"/>
    <n v="21"/>
    <n v="140"/>
    <n v="70"/>
    <n v="70"/>
    <n v="45.293500000000002"/>
    <n v="115.29349999999999"/>
    <n v="115.29349999999999"/>
    <x v="0"/>
    <s v="Tue"/>
    <x v="22"/>
  </r>
  <r>
    <x v="0"/>
    <n v="1"/>
    <m/>
    <m/>
    <n v="0.25"/>
    <n v="11.7"/>
    <x v="0"/>
    <n v="8"/>
    <n v="80"/>
    <n v="20"/>
    <n v="20"/>
    <n v="11.7"/>
    <n v="31.7"/>
    <n v="31.7"/>
    <x v="1"/>
    <s v="Thu"/>
    <x v="39"/>
  </r>
  <r>
    <x v="0"/>
    <n v="1"/>
    <m/>
    <m/>
    <n v="0.25"/>
    <n v="37.707000000000001"/>
    <x v="1"/>
    <n v="113"/>
    <n v="80"/>
    <n v="20"/>
    <n v="20"/>
    <n v="37.707000000000001"/>
    <n v="57.707000000000001"/>
    <n v="57.707000000000001"/>
    <x v="1"/>
    <s v="Thu"/>
    <x v="72"/>
  </r>
  <r>
    <x v="0"/>
    <n v="1"/>
    <m/>
    <m/>
    <n v="1"/>
    <n v="155.03550000000001"/>
    <x v="2"/>
    <n v="12"/>
    <n v="80"/>
    <n v="80"/>
    <n v="80"/>
    <n v="155.03550000000001"/>
    <n v="235.03550000000001"/>
    <n v="235.03550000000001"/>
    <x v="2"/>
    <s v="Tue"/>
    <x v="19"/>
  </r>
  <r>
    <x v="0"/>
    <n v="1"/>
    <m/>
    <m/>
    <n v="1.25"/>
    <n v="93.6"/>
    <x v="1"/>
    <n v="22"/>
    <n v="80"/>
    <n v="100"/>
    <n v="100"/>
    <n v="93.6"/>
    <n v="193.6"/>
    <n v="193.6"/>
    <x v="2"/>
    <s v="Fri"/>
    <x v="24"/>
  </r>
  <r>
    <x v="0"/>
    <n v="1"/>
    <m/>
    <m/>
    <n v="0.25"/>
    <n v="21.33"/>
    <x v="0"/>
    <n v="20"/>
    <n v="80"/>
    <n v="20"/>
    <n v="20"/>
    <n v="21.33"/>
    <n v="41.33"/>
    <n v="41.33"/>
    <x v="2"/>
    <s v="Wed"/>
    <x v="7"/>
  </r>
  <r>
    <x v="0"/>
    <n v="1"/>
    <m/>
    <m/>
    <n v="2.5"/>
    <n v="357.11079999999998"/>
    <x v="0"/>
    <n v="61"/>
    <n v="80"/>
    <n v="200"/>
    <n v="200"/>
    <n v="357.11079999999998"/>
    <n v="557.11079999999993"/>
    <n v="557.11079999999993"/>
    <x v="2"/>
    <s v="Tue"/>
    <x v="26"/>
  </r>
  <r>
    <x v="0"/>
    <n v="1"/>
    <m/>
    <m/>
    <n v="0.25"/>
    <n v="120"/>
    <x v="2"/>
    <n v="8"/>
    <n v="80"/>
    <n v="20"/>
    <n v="20"/>
    <n v="120"/>
    <n v="140"/>
    <n v="140"/>
    <x v="3"/>
    <s v="Sat"/>
    <x v="39"/>
  </r>
  <r>
    <x v="0"/>
    <n v="1"/>
    <m/>
    <m/>
    <n v="0.5"/>
    <n v="52.350099999999998"/>
    <x v="2"/>
    <n v="15"/>
    <n v="80"/>
    <n v="40"/>
    <n v="40"/>
    <n v="52.350099999999998"/>
    <n v="92.350099999999998"/>
    <n v="92.350099999999998"/>
    <x v="5"/>
    <s v="Tue"/>
    <x v="16"/>
  </r>
  <r>
    <x v="0"/>
    <n v="1"/>
    <m/>
    <m/>
    <n v="3.25"/>
    <n v="511.875"/>
    <x v="0"/>
    <n v="21"/>
    <n v="80"/>
    <n v="260"/>
    <n v="260"/>
    <n v="511.875"/>
    <n v="771.875"/>
    <n v="771.875"/>
    <x v="5"/>
    <s v="Mon"/>
    <x v="22"/>
  </r>
  <r>
    <x v="0"/>
    <n v="2"/>
    <m/>
    <m/>
    <n v="2"/>
    <n v="368.87400000000002"/>
    <x v="0"/>
    <n v="54"/>
    <n v="140"/>
    <n v="280"/>
    <n v="280"/>
    <n v="368.87400000000002"/>
    <n v="648.87400000000002"/>
    <n v="648.87400000000002"/>
    <x v="5"/>
    <s v="Sat"/>
    <x v="34"/>
  </r>
  <r>
    <x v="0"/>
    <n v="1"/>
    <m/>
    <m/>
    <n v="0.25"/>
    <n v="120"/>
    <x v="0"/>
    <n v="8"/>
    <n v="80"/>
    <n v="20"/>
    <n v="20"/>
    <n v="120"/>
    <n v="140"/>
    <n v="140"/>
    <x v="1"/>
    <s v="Thu"/>
    <x v="39"/>
  </r>
  <r>
    <x v="0"/>
    <n v="2"/>
    <m/>
    <m/>
    <n v="0.5"/>
    <n v="5.4720000000000004"/>
    <x v="2"/>
    <n v="26"/>
    <n v="140"/>
    <n v="70"/>
    <n v="70"/>
    <n v="5.4720000000000004"/>
    <n v="75.471999999999994"/>
    <n v="75.471999999999994"/>
    <x v="1"/>
    <s v="Mon"/>
    <x v="8"/>
  </r>
  <r>
    <x v="0"/>
    <n v="1"/>
    <m/>
    <m/>
    <n v="1"/>
    <n v="60"/>
    <x v="2"/>
    <n v="11"/>
    <n v="80"/>
    <n v="80"/>
    <n v="80"/>
    <n v="60"/>
    <n v="140"/>
    <n v="140"/>
    <x v="2"/>
    <s v="Mon"/>
    <x v="32"/>
  </r>
  <r>
    <x v="0"/>
    <n v="1"/>
    <m/>
    <m/>
    <n v="0.75"/>
    <n v="114.89449999999999"/>
    <x v="1"/>
    <n v="13"/>
    <n v="80"/>
    <n v="60"/>
    <n v="60"/>
    <n v="114.89449999999999"/>
    <n v="174.89449999999999"/>
    <n v="174.89449999999999"/>
    <x v="2"/>
    <s v="Wed"/>
    <x v="14"/>
  </r>
  <r>
    <x v="0"/>
    <n v="2"/>
    <m/>
    <m/>
    <n v="0.25"/>
    <n v="23.899000000000001"/>
    <x v="2"/>
    <n v="21"/>
    <n v="140"/>
    <n v="35"/>
    <n v="35"/>
    <n v="23.899000000000001"/>
    <n v="58.899000000000001"/>
    <n v="58.899000000000001"/>
    <x v="2"/>
    <s v="Thu"/>
    <x v="22"/>
  </r>
  <r>
    <x v="0"/>
    <n v="1"/>
    <m/>
    <m/>
    <n v="0.25"/>
    <n v="57.2"/>
    <x v="1"/>
    <n v="21"/>
    <n v="80"/>
    <n v="20"/>
    <n v="20"/>
    <n v="57.2"/>
    <n v="77.2"/>
    <n v="77.2"/>
    <x v="2"/>
    <s v="Thu"/>
    <x v="22"/>
  </r>
  <r>
    <x v="0"/>
    <n v="2"/>
    <m/>
    <m/>
    <n v="8.5"/>
    <n v="653.98500000000001"/>
    <x v="0"/>
    <n v="34"/>
    <n v="140"/>
    <n v="1190"/>
    <n v="1190"/>
    <n v="653.98500000000001"/>
    <n v="1843.9850000000001"/>
    <n v="1843.9850000000001"/>
    <x v="2"/>
    <s v="Wed"/>
    <x v="5"/>
  </r>
  <r>
    <x v="0"/>
    <n v="1"/>
    <m/>
    <m/>
    <n v="0.5"/>
    <n v="9.75"/>
    <x v="0"/>
    <n v="47"/>
    <n v="80"/>
    <n v="40"/>
    <n v="40"/>
    <n v="9.75"/>
    <n v="49.75"/>
    <n v="49.75"/>
    <x v="2"/>
    <s v="Tue"/>
    <x v="68"/>
  </r>
  <r>
    <x v="0"/>
    <n v="2"/>
    <m/>
    <m/>
    <n v="0.5"/>
    <n v="134"/>
    <x v="0"/>
    <n v="3"/>
    <n v="140"/>
    <n v="70"/>
    <n v="70"/>
    <n v="134"/>
    <n v="204"/>
    <n v="204"/>
    <x v="4"/>
    <s v="Tue"/>
    <x v="1"/>
  </r>
  <r>
    <x v="0"/>
    <n v="2"/>
    <m/>
    <m/>
    <n v="0.25"/>
    <n v="144"/>
    <x v="0"/>
    <n v="9"/>
    <n v="140"/>
    <n v="35"/>
    <n v="35"/>
    <n v="144"/>
    <n v="179"/>
    <n v="179"/>
    <x v="5"/>
    <s v="Wed"/>
    <x v="13"/>
  </r>
  <r>
    <x v="0"/>
    <n v="1"/>
    <m/>
    <m/>
    <n v="0.5"/>
    <n v="205.1859"/>
    <x v="2"/>
    <n v="9"/>
    <n v="80"/>
    <n v="40"/>
    <n v="40"/>
    <n v="205.1859"/>
    <n v="245.1859"/>
    <n v="245.1859"/>
    <x v="5"/>
    <s v="Wed"/>
    <x v="13"/>
  </r>
  <r>
    <x v="0"/>
    <n v="1"/>
    <m/>
    <m/>
    <n v="0.5"/>
    <n v="42.9"/>
    <x v="0"/>
    <n v="24"/>
    <n v="80"/>
    <n v="40"/>
    <n v="40"/>
    <n v="42.9"/>
    <n v="82.9"/>
    <n v="82.9"/>
    <x v="5"/>
    <s v="Thu"/>
    <x v="43"/>
  </r>
  <r>
    <x v="0"/>
    <n v="2"/>
    <m/>
    <m/>
    <n v="1.5"/>
    <n v="319.82150000000001"/>
    <x v="0"/>
    <n v="30"/>
    <n v="140"/>
    <n v="210"/>
    <n v="210"/>
    <n v="319.82150000000001"/>
    <n v="529.82150000000001"/>
    <n v="529.82150000000001"/>
    <x v="5"/>
    <s v="Wed"/>
    <x v="3"/>
  </r>
  <r>
    <x v="0"/>
    <n v="1"/>
    <m/>
    <m/>
    <n v="0.25"/>
    <n v="21.33"/>
    <x v="0"/>
    <n v="38"/>
    <n v="80"/>
    <n v="20"/>
    <n v="20"/>
    <n v="21.33"/>
    <n v="41.33"/>
    <n v="41.33"/>
    <x v="5"/>
    <s v="Thu"/>
    <x v="45"/>
  </r>
  <r>
    <x v="0"/>
    <n v="2"/>
    <m/>
    <m/>
    <n v="0.5"/>
    <n v="21.33"/>
    <x v="0"/>
    <n v="0"/>
    <n v="140"/>
    <n v="70"/>
    <n v="70"/>
    <n v="21.33"/>
    <n v="91.33"/>
    <n v="91.33"/>
    <x v="0"/>
    <s v="Tue"/>
    <x v="73"/>
  </r>
  <r>
    <x v="0"/>
    <n v="2"/>
    <m/>
    <m/>
    <n v="0.5"/>
    <n v="1231.2"/>
    <x v="2"/>
    <n v="7"/>
    <n v="140"/>
    <n v="70"/>
    <n v="70"/>
    <n v="1231.2"/>
    <n v="1301.2"/>
    <n v="1301.2"/>
    <x v="0"/>
    <s v="Tue"/>
    <x v="12"/>
  </r>
  <r>
    <x v="0"/>
    <n v="2"/>
    <m/>
    <m/>
    <n v="0.5"/>
    <n v="56.496899999999997"/>
    <x v="2"/>
    <n v="15"/>
    <n v="140"/>
    <n v="70"/>
    <n v="70"/>
    <n v="56.496899999999997"/>
    <n v="126.4969"/>
    <n v="126.4969"/>
    <x v="0"/>
    <s v="Wed"/>
    <x v="16"/>
  </r>
  <r>
    <x v="0"/>
    <n v="2"/>
    <m/>
    <m/>
    <n v="0.5"/>
    <n v="269.95400000000001"/>
    <x v="0"/>
    <n v="16"/>
    <n v="140"/>
    <n v="70"/>
    <n v="70"/>
    <n v="269.95400000000001"/>
    <n v="339.95400000000001"/>
    <n v="339.95400000000001"/>
    <x v="0"/>
    <s v="Thu"/>
    <x v="2"/>
  </r>
  <r>
    <x v="0"/>
    <n v="2"/>
    <m/>
    <m/>
    <n v="0.5"/>
    <n v="83.231700000000004"/>
    <x v="0"/>
    <n v="29"/>
    <n v="140"/>
    <n v="70"/>
    <n v="70"/>
    <n v="83.231700000000004"/>
    <n v="153.23169999999999"/>
    <n v="153.23169999999999"/>
    <x v="0"/>
    <s v="Wed"/>
    <x v="4"/>
  </r>
  <r>
    <x v="0"/>
    <n v="1"/>
    <m/>
    <m/>
    <n v="0.25"/>
    <n v="88.624799999999993"/>
    <x v="0"/>
    <n v="44"/>
    <n v="80"/>
    <n v="20"/>
    <n v="20"/>
    <n v="88.624799999999993"/>
    <n v="108.62479999999999"/>
    <n v="108.62479999999999"/>
    <x v="0"/>
    <s v="Thu"/>
    <x v="28"/>
  </r>
  <r>
    <x v="0"/>
    <n v="1"/>
    <m/>
    <m/>
    <n v="0.25"/>
    <n v="40"/>
    <x v="1"/>
    <n v="112"/>
    <n v="80"/>
    <n v="20"/>
    <n v="20"/>
    <n v="40"/>
    <n v="60"/>
    <n v="60"/>
    <x v="0"/>
    <s v="Tue"/>
    <x v="74"/>
  </r>
  <r>
    <x v="0"/>
    <n v="1"/>
    <m/>
    <m/>
    <n v="1.5"/>
    <n v="33.475000000000001"/>
    <x v="1"/>
    <n v="11"/>
    <n v="80"/>
    <n v="120"/>
    <n v="120"/>
    <n v="33.475000000000001"/>
    <n v="153.47499999999999"/>
    <n v="153.47499999999999"/>
    <x v="2"/>
    <s v="Mon"/>
    <x v="32"/>
  </r>
  <r>
    <x v="0"/>
    <n v="2"/>
    <m/>
    <m/>
    <n v="0.25"/>
    <n v="33.8611"/>
    <x v="0"/>
    <n v="16"/>
    <n v="140"/>
    <n v="35"/>
    <n v="35"/>
    <n v="33.8611"/>
    <n v="68.861099999999993"/>
    <n v="68.861099999999993"/>
    <x v="2"/>
    <s v="Sat"/>
    <x v="2"/>
  </r>
  <r>
    <x v="0"/>
    <n v="1"/>
    <m/>
    <m/>
    <n v="0.25"/>
    <n v="33.957900000000002"/>
    <x v="0"/>
    <n v="19"/>
    <n v="80"/>
    <n v="20"/>
    <n v="20"/>
    <n v="33.957900000000002"/>
    <n v="53.957900000000002"/>
    <n v="53.957900000000002"/>
    <x v="2"/>
    <s v="Tue"/>
    <x v="25"/>
  </r>
  <r>
    <x v="0"/>
    <n v="1"/>
    <m/>
    <m/>
    <n v="0.5"/>
    <n v="36.890099999999997"/>
    <x v="2"/>
    <n v="29"/>
    <n v="80"/>
    <n v="40"/>
    <n v="40"/>
    <n v="36.890099999999997"/>
    <n v="76.89009999999999"/>
    <n v="76.89009999999999"/>
    <x v="2"/>
    <s v="Fri"/>
    <x v="4"/>
  </r>
  <r>
    <x v="0"/>
    <n v="1"/>
    <m/>
    <m/>
    <n v="0.5"/>
    <n v="25.339500000000001"/>
    <x v="2"/>
    <n v="33"/>
    <n v="80"/>
    <n v="40"/>
    <n v="40"/>
    <n v="25.339500000000001"/>
    <n v="65.339500000000001"/>
    <n v="65.339500000000001"/>
    <x v="2"/>
    <s v="Tue"/>
    <x v="40"/>
  </r>
  <r>
    <x v="0"/>
    <n v="1"/>
    <m/>
    <m/>
    <n v="0.25"/>
    <n v="30"/>
    <x v="0"/>
    <n v="39"/>
    <n v="80"/>
    <n v="20"/>
    <n v="20"/>
    <n v="30"/>
    <n v="50"/>
    <n v="50"/>
    <x v="2"/>
    <s v="Mon"/>
    <x v="75"/>
  </r>
  <r>
    <x v="0"/>
    <n v="1"/>
    <m/>
    <m/>
    <n v="0.5"/>
    <n v="31.807600000000001"/>
    <x v="0"/>
    <n v="36"/>
    <n v="80"/>
    <n v="40"/>
    <n v="40"/>
    <n v="31.807600000000001"/>
    <n v="71.807600000000008"/>
    <n v="71.807600000000008"/>
    <x v="3"/>
    <s v="Sat"/>
    <x v="65"/>
  </r>
  <r>
    <x v="0"/>
    <n v="1"/>
    <m/>
    <m/>
    <n v="0.5"/>
    <n v="61.17"/>
    <x v="1"/>
    <n v="145"/>
    <n v="80"/>
    <n v="40"/>
    <n v="40"/>
    <n v="61.17"/>
    <n v="101.17"/>
    <n v="101.17"/>
    <x v="3"/>
    <s v="Wed"/>
    <x v="76"/>
  </r>
  <r>
    <x v="0"/>
    <n v="1"/>
    <m/>
    <m/>
    <n v="0.5"/>
    <n v="15.542999999999999"/>
    <x v="1"/>
    <n v="45"/>
    <n v="80"/>
    <n v="40"/>
    <n v="40"/>
    <n v="15.542999999999999"/>
    <n v="55.542999999999999"/>
    <n v="55.542999999999999"/>
    <x v="4"/>
    <s v="Tue"/>
    <x v="56"/>
  </r>
  <r>
    <x v="0"/>
    <n v="1"/>
    <m/>
    <m/>
    <n v="0.25"/>
    <n v="72.350099999999998"/>
    <x v="0"/>
    <n v="53"/>
    <n v="80"/>
    <n v="20"/>
    <n v="20"/>
    <n v="72.350099999999998"/>
    <n v="92.350099999999998"/>
    <n v="92.350099999999998"/>
    <x v="4"/>
    <s v="Wed"/>
    <x v="42"/>
  </r>
  <r>
    <x v="0"/>
    <n v="1"/>
    <m/>
    <m/>
    <n v="0.25"/>
    <n v="96.714699999999993"/>
    <x v="0"/>
    <n v="11"/>
    <n v="80"/>
    <n v="20"/>
    <n v="20"/>
    <n v="96.714699999999993"/>
    <n v="116.71469999999999"/>
    <n v="116.71469999999999"/>
    <x v="5"/>
    <s v="Fri"/>
    <x v="32"/>
  </r>
  <r>
    <x v="0"/>
    <n v="1"/>
    <m/>
    <m/>
    <n v="0.5"/>
    <n v="207.89859999999999"/>
    <x v="2"/>
    <n v="8"/>
    <n v="80"/>
    <n v="40"/>
    <n v="40"/>
    <n v="207.89859999999999"/>
    <n v="247.89859999999999"/>
    <n v="247.89859999999999"/>
    <x v="5"/>
    <s v="Tue"/>
    <x v="39"/>
  </r>
  <r>
    <x v="0"/>
    <n v="3"/>
    <m/>
    <m/>
    <n v="3.5"/>
    <n v="821.87300000000005"/>
    <x v="0"/>
    <n v="10"/>
    <n v="195"/>
    <n v="682.5"/>
    <n v="682.5"/>
    <n v="821.87300000000005"/>
    <n v="1504.373"/>
    <n v="1504.373"/>
    <x v="5"/>
    <s v="Thu"/>
    <x v="21"/>
  </r>
  <r>
    <x v="0"/>
    <n v="2"/>
    <m/>
    <m/>
    <n v="1"/>
    <n v="118.55840000000001"/>
    <x v="0"/>
    <n v="14"/>
    <n v="140"/>
    <n v="140"/>
    <n v="140"/>
    <n v="118.55840000000001"/>
    <n v="258.55840000000001"/>
    <n v="258.55840000000001"/>
    <x v="5"/>
    <s v="Mon"/>
    <x v="0"/>
  </r>
  <r>
    <x v="0"/>
    <n v="1"/>
    <m/>
    <m/>
    <n v="0.25"/>
    <n v="54.463700000000003"/>
    <x v="1"/>
    <n v="1"/>
    <n v="80"/>
    <n v="20"/>
    <n v="20"/>
    <n v="54.463700000000003"/>
    <n v="74.463700000000003"/>
    <n v="74.463700000000003"/>
    <x v="0"/>
    <s v="Wed"/>
    <x v="50"/>
  </r>
  <r>
    <x v="0"/>
    <n v="2"/>
    <m/>
    <m/>
    <n v="0.25"/>
    <n v="83.441299999999998"/>
    <x v="0"/>
    <n v="13"/>
    <n v="140"/>
    <n v="35"/>
    <n v="35"/>
    <n v="83.441299999999998"/>
    <n v="118.4413"/>
    <n v="118.4413"/>
    <x v="0"/>
    <s v="Mon"/>
    <x v="14"/>
  </r>
  <r>
    <x v="0"/>
    <n v="2"/>
    <m/>
    <m/>
    <n v="0.75"/>
    <n v="36"/>
    <x v="0"/>
    <n v="15"/>
    <n v="140"/>
    <n v="105"/>
    <n v="105"/>
    <n v="36"/>
    <n v="141"/>
    <n v="141"/>
    <x v="0"/>
    <s v="Wed"/>
    <x v="16"/>
  </r>
  <r>
    <x v="0"/>
    <n v="1"/>
    <m/>
    <m/>
    <n v="0.5"/>
    <n v="53.43"/>
    <x v="0"/>
    <n v="63"/>
    <n v="80"/>
    <n v="40"/>
    <n v="40"/>
    <n v="53.43"/>
    <n v="93.43"/>
    <n v="93.43"/>
    <x v="0"/>
    <s v="Tue"/>
    <x v="77"/>
  </r>
  <r>
    <x v="0"/>
    <n v="1"/>
    <m/>
    <m/>
    <n v="0.5"/>
    <n v="76.787999999999997"/>
    <x v="0"/>
    <n v="7"/>
    <n v="80"/>
    <n v="40"/>
    <n v="40"/>
    <n v="76.787999999999997"/>
    <n v="116.788"/>
    <n v="116.788"/>
    <x v="1"/>
    <s v="Wed"/>
    <x v="12"/>
  </r>
  <r>
    <x v="0"/>
    <n v="1"/>
    <s v="Yes"/>
    <s v="Yes"/>
    <n v="0.25"/>
    <n v="78"/>
    <x v="3"/>
    <n v="12"/>
    <n v="80"/>
    <n v="20"/>
    <n v="0"/>
    <n v="0"/>
    <n v="98"/>
    <n v="0"/>
    <x v="1"/>
    <s v="Mon"/>
    <x v="19"/>
  </r>
  <r>
    <x v="0"/>
    <n v="2"/>
    <m/>
    <m/>
    <n v="2.75"/>
    <n v="666.4434"/>
    <x v="2"/>
    <n v="15"/>
    <n v="140"/>
    <n v="385"/>
    <n v="385"/>
    <n v="666.4434"/>
    <n v="1051.4434000000001"/>
    <n v="1051.4434000000001"/>
    <x v="1"/>
    <s v="Thu"/>
    <x v="16"/>
  </r>
  <r>
    <x v="0"/>
    <n v="1"/>
    <m/>
    <m/>
    <n v="0.25"/>
    <n v="19.196999999999999"/>
    <x v="2"/>
    <n v="16"/>
    <n v="80"/>
    <n v="20"/>
    <n v="20"/>
    <n v="19.196999999999999"/>
    <n v="39.197000000000003"/>
    <n v="39.197000000000003"/>
    <x v="2"/>
    <s v="Sat"/>
    <x v="2"/>
  </r>
  <r>
    <x v="0"/>
    <n v="1"/>
    <m/>
    <m/>
    <n v="0.75"/>
    <n v="414.53649999999999"/>
    <x v="1"/>
    <n v="28"/>
    <n v="80"/>
    <n v="60"/>
    <n v="60"/>
    <n v="414.53649999999999"/>
    <n v="474.53649999999999"/>
    <n v="474.53649999999999"/>
    <x v="2"/>
    <s v="Thu"/>
    <x v="27"/>
  </r>
  <r>
    <x v="0"/>
    <n v="1"/>
    <m/>
    <m/>
    <n v="1"/>
    <n v="19.196999999999999"/>
    <x v="0"/>
    <n v="54"/>
    <n v="80"/>
    <n v="80"/>
    <n v="80"/>
    <n v="19.196999999999999"/>
    <n v="99.197000000000003"/>
    <n v="99.197000000000003"/>
    <x v="4"/>
    <s v="Thu"/>
    <x v="34"/>
  </r>
  <r>
    <x v="0"/>
    <n v="2"/>
    <m/>
    <m/>
    <n v="1"/>
    <n v="157.86000000000001"/>
    <x v="0"/>
    <n v="3"/>
    <n v="140"/>
    <n v="140"/>
    <n v="140"/>
    <n v="157.86000000000001"/>
    <n v="297.86"/>
    <n v="297.86"/>
    <x v="5"/>
    <s v="Thu"/>
    <x v="1"/>
  </r>
  <r>
    <x v="0"/>
    <n v="2"/>
    <m/>
    <m/>
    <n v="0.25"/>
    <n v="160.39080000000001"/>
    <x v="0"/>
    <n v="9"/>
    <n v="140"/>
    <n v="35"/>
    <n v="35"/>
    <n v="160.39080000000001"/>
    <n v="195.39080000000001"/>
    <n v="195.39080000000001"/>
    <x v="5"/>
    <s v="Wed"/>
    <x v="13"/>
  </r>
  <r>
    <x v="0"/>
    <n v="2"/>
    <m/>
    <m/>
    <n v="0.25"/>
    <n v="46.845300000000002"/>
    <x v="0"/>
    <n v="10"/>
    <n v="140"/>
    <n v="35"/>
    <n v="35"/>
    <n v="46.845300000000002"/>
    <n v="81.845300000000009"/>
    <n v="81.845300000000009"/>
    <x v="5"/>
    <s v="Thu"/>
    <x v="21"/>
  </r>
  <r>
    <x v="0"/>
    <n v="2"/>
    <m/>
    <m/>
    <n v="1.25"/>
    <n v="952.06380000000001"/>
    <x v="2"/>
    <n v="14"/>
    <n v="140"/>
    <n v="175"/>
    <n v="175"/>
    <n v="952.06380000000001"/>
    <n v="1127.0637999999999"/>
    <n v="1127.0637999999999"/>
    <x v="5"/>
    <s v="Mon"/>
    <x v="0"/>
  </r>
  <r>
    <x v="0"/>
    <n v="1"/>
    <m/>
    <m/>
    <n v="0.25"/>
    <n v="17.420000000000002"/>
    <x v="0"/>
    <n v="15"/>
    <n v="80"/>
    <n v="20"/>
    <n v="20"/>
    <n v="17.420000000000002"/>
    <n v="37.42"/>
    <n v="37.42"/>
    <x v="0"/>
    <s v="Wed"/>
    <x v="16"/>
  </r>
  <r>
    <x v="0"/>
    <n v="2"/>
    <m/>
    <m/>
    <n v="0.5"/>
    <n v="202"/>
    <x v="2"/>
    <n v="20"/>
    <n v="140"/>
    <n v="70"/>
    <n v="70"/>
    <n v="202"/>
    <n v="272"/>
    <n v="272"/>
    <x v="0"/>
    <s v="Mon"/>
    <x v="7"/>
  </r>
  <r>
    <x v="0"/>
    <n v="1"/>
    <m/>
    <m/>
    <n v="0.75"/>
    <n v="137.13"/>
    <x v="0"/>
    <n v="5"/>
    <n v="80"/>
    <n v="60"/>
    <n v="60"/>
    <n v="137.13"/>
    <n v="197.13"/>
    <n v="197.13"/>
    <x v="1"/>
    <s v="Mon"/>
    <x v="46"/>
  </r>
  <r>
    <x v="0"/>
    <n v="1"/>
    <m/>
    <m/>
    <n v="0.5"/>
    <n v="180"/>
    <x v="2"/>
    <n v="12"/>
    <n v="80"/>
    <n v="40"/>
    <n v="40"/>
    <n v="180"/>
    <n v="220"/>
    <n v="220"/>
    <x v="1"/>
    <s v="Mon"/>
    <x v="19"/>
  </r>
  <r>
    <x v="0"/>
    <n v="1"/>
    <m/>
    <m/>
    <n v="0.25"/>
    <n v="255.3433"/>
    <x v="2"/>
    <n v="12"/>
    <n v="80"/>
    <n v="20"/>
    <n v="20"/>
    <n v="255.3433"/>
    <n v="275.3433"/>
    <n v="275.3433"/>
    <x v="1"/>
    <s v="Mon"/>
    <x v="19"/>
  </r>
  <r>
    <x v="0"/>
    <n v="1"/>
    <m/>
    <m/>
    <n v="0.25"/>
    <n v="48.372999999999998"/>
    <x v="1"/>
    <n v="13"/>
    <n v="80"/>
    <n v="20"/>
    <n v="20"/>
    <n v="48.372999999999998"/>
    <n v="68.37299999999999"/>
    <n v="68.37299999999999"/>
    <x v="1"/>
    <s v="Tue"/>
    <x v="14"/>
  </r>
  <r>
    <x v="0"/>
    <n v="1"/>
    <m/>
    <m/>
    <n v="0.25"/>
    <n v="40.200000000000003"/>
    <x v="0"/>
    <n v="19"/>
    <n v="80"/>
    <n v="20"/>
    <n v="20"/>
    <n v="40.200000000000003"/>
    <n v="60.2"/>
    <n v="60.2"/>
    <x v="1"/>
    <s v="Mon"/>
    <x v="25"/>
  </r>
  <r>
    <x v="0"/>
    <n v="1"/>
    <m/>
    <m/>
    <n v="0.25"/>
    <n v="61.4985"/>
    <x v="0"/>
    <n v="16"/>
    <n v="80"/>
    <n v="20"/>
    <n v="20"/>
    <n v="61.4985"/>
    <n v="81.498500000000007"/>
    <n v="81.498500000000007"/>
    <x v="2"/>
    <s v="Sat"/>
    <x v="2"/>
  </r>
  <r>
    <x v="0"/>
    <n v="1"/>
    <m/>
    <m/>
    <n v="0.5"/>
    <n v="42.66"/>
    <x v="0"/>
    <n v="12"/>
    <n v="80"/>
    <n v="40"/>
    <n v="40"/>
    <n v="42.66"/>
    <n v="82.66"/>
    <n v="82.66"/>
    <x v="2"/>
    <s v="Tue"/>
    <x v="19"/>
  </r>
  <r>
    <x v="0"/>
    <n v="1"/>
    <m/>
    <m/>
    <n v="0.5"/>
    <n v="16.420000000000002"/>
    <x v="4"/>
    <n v="20"/>
    <n v="80"/>
    <n v="40"/>
    <n v="40"/>
    <n v="16.420000000000002"/>
    <n v="56.42"/>
    <n v="56.42"/>
    <x v="2"/>
    <s v="Wed"/>
    <x v="7"/>
  </r>
  <r>
    <x v="0"/>
    <n v="2"/>
    <m/>
    <m/>
    <n v="0.5"/>
    <n v="31.807600000000001"/>
    <x v="0"/>
    <n v="18"/>
    <n v="140"/>
    <n v="70"/>
    <n v="70"/>
    <n v="31.807600000000001"/>
    <n v="101.80760000000001"/>
    <n v="101.80760000000001"/>
    <x v="3"/>
    <s v="Tue"/>
    <x v="17"/>
  </r>
  <r>
    <x v="0"/>
    <n v="2"/>
    <m/>
    <m/>
    <n v="0.5"/>
    <n v="239.96940000000001"/>
    <x v="0"/>
    <n v="35"/>
    <n v="140"/>
    <n v="70"/>
    <n v="70"/>
    <n v="239.96940000000001"/>
    <n v="309.96940000000001"/>
    <n v="309.96940000000001"/>
    <x v="5"/>
    <s v="Mon"/>
    <x v="31"/>
  </r>
  <r>
    <x v="0"/>
    <n v="1"/>
    <m/>
    <m/>
    <n v="1"/>
    <n v="90"/>
    <x v="2"/>
    <n v="7"/>
    <n v="80"/>
    <n v="80"/>
    <n v="80"/>
    <n v="90"/>
    <n v="170"/>
    <n v="170"/>
    <x v="0"/>
    <s v="Tue"/>
    <x v="12"/>
  </r>
  <r>
    <x v="0"/>
    <n v="1"/>
    <m/>
    <m/>
    <n v="0.25"/>
    <n v="16.25"/>
    <x v="0"/>
    <n v="21"/>
    <n v="80"/>
    <n v="20"/>
    <n v="20"/>
    <n v="16.25"/>
    <n v="36.25"/>
    <n v="36.25"/>
    <x v="0"/>
    <s v="Tue"/>
    <x v="22"/>
  </r>
  <r>
    <x v="0"/>
    <n v="2"/>
    <m/>
    <m/>
    <n v="0.25"/>
    <n v="269.40269999999998"/>
    <x v="2"/>
    <n v="37"/>
    <n v="140"/>
    <n v="35"/>
    <n v="35"/>
    <n v="269.40269999999998"/>
    <n v="304.40269999999998"/>
    <n v="304.40269999999998"/>
    <x v="0"/>
    <s v="Thu"/>
    <x v="44"/>
  </r>
  <r>
    <x v="0"/>
    <n v="1"/>
    <m/>
    <m/>
    <n v="0.25"/>
    <n v="33.497100000000003"/>
    <x v="0"/>
    <n v="19"/>
    <n v="80"/>
    <n v="20"/>
    <n v="20"/>
    <n v="33.497100000000003"/>
    <n v="53.497100000000003"/>
    <n v="53.497100000000003"/>
    <x v="1"/>
    <s v="Mon"/>
    <x v="25"/>
  </r>
  <r>
    <x v="0"/>
    <n v="1"/>
    <m/>
    <m/>
    <n v="0.25"/>
    <n v="305.46260000000001"/>
    <x v="0"/>
    <n v="11"/>
    <n v="80"/>
    <n v="20"/>
    <n v="20"/>
    <n v="305.46260000000001"/>
    <n v="325.46260000000001"/>
    <n v="325.46260000000001"/>
    <x v="2"/>
    <s v="Mon"/>
    <x v="32"/>
  </r>
  <r>
    <x v="0"/>
    <n v="1"/>
    <m/>
    <m/>
    <n v="0.75"/>
    <n v="50.672400000000003"/>
    <x v="1"/>
    <n v="18"/>
    <n v="80"/>
    <n v="60"/>
    <n v="60"/>
    <n v="50.672400000000003"/>
    <n v="110.67240000000001"/>
    <n v="110.67240000000001"/>
    <x v="2"/>
    <s v="Mon"/>
    <x v="17"/>
  </r>
  <r>
    <x v="0"/>
    <n v="1"/>
    <m/>
    <m/>
    <n v="0.5"/>
    <n v="45.63"/>
    <x v="1"/>
    <n v="19"/>
    <n v="80"/>
    <n v="40"/>
    <n v="40"/>
    <n v="45.63"/>
    <n v="85.63"/>
    <n v="85.63"/>
    <x v="2"/>
    <s v="Tue"/>
    <x v="25"/>
  </r>
  <r>
    <x v="0"/>
    <n v="1"/>
    <m/>
    <m/>
    <n v="1"/>
    <n v="42.66"/>
    <x v="2"/>
    <n v="27"/>
    <n v="80"/>
    <n v="80"/>
    <n v="80"/>
    <n v="42.66"/>
    <n v="122.66"/>
    <n v="122.66"/>
    <x v="2"/>
    <s v="Wed"/>
    <x v="47"/>
  </r>
  <r>
    <x v="0"/>
    <n v="1"/>
    <m/>
    <m/>
    <n v="0.25"/>
    <n v="38.698399999999999"/>
    <x v="1"/>
    <n v="41"/>
    <n v="80"/>
    <n v="20"/>
    <n v="20"/>
    <n v="38.698399999999999"/>
    <n v="58.698399999999999"/>
    <n v="58.698399999999999"/>
    <x v="2"/>
    <s v="Wed"/>
    <x v="41"/>
  </r>
  <r>
    <x v="0"/>
    <n v="1"/>
    <m/>
    <m/>
    <n v="0.25"/>
    <n v="164.22120000000001"/>
    <x v="0"/>
    <n v="14"/>
    <n v="80"/>
    <n v="20"/>
    <n v="20"/>
    <n v="164.22120000000001"/>
    <n v="184.22120000000001"/>
    <n v="184.22120000000001"/>
    <x v="5"/>
    <s v="Mon"/>
    <x v="0"/>
  </r>
  <r>
    <x v="0"/>
    <n v="2"/>
    <m/>
    <m/>
    <n v="0.5"/>
    <n v="24.38"/>
    <x v="0"/>
    <n v="14"/>
    <n v="140"/>
    <n v="70"/>
    <n v="70"/>
    <n v="24.38"/>
    <n v="94.38"/>
    <n v="94.38"/>
    <x v="5"/>
    <s v="Mon"/>
    <x v="0"/>
  </r>
  <r>
    <x v="0"/>
    <n v="1"/>
    <m/>
    <m/>
    <n v="0.25"/>
    <n v="267.94040000000001"/>
    <x v="1"/>
    <n v="23"/>
    <n v="80"/>
    <n v="20"/>
    <n v="20"/>
    <n v="267.94040000000001"/>
    <n v="287.94040000000001"/>
    <n v="287.94040000000001"/>
    <x v="5"/>
    <s v="Wed"/>
    <x v="23"/>
  </r>
  <r>
    <x v="0"/>
    <n v="2"/>
    <m/>
    <m/>
    <n v="0.5"/>
    <n v="175.8682"/>
    <x v="0"/>
    <n v="43"/>
    <n v="140"/>
    <n v="70"/>
    <n v="70"/>
    <n v="175.8682"/>
    <n v="245.8682"/>
    <n v="245.8682"/>
    <x v="5"/>
    <s v="Tue"/>
    <x v="55"/>
  </r>
  <r>
    <x v="0"/>
    <n v="1"/>
    <s v="Yes"/>
    <s v="Yes"/>
    <n v="0.25"/>
    <n v="81.12"/>
    <x v="3"/>
    <n v="50"/>
    <n v="80"/>
    <n v="20"/>
    <n v="0"/>
    <n v="0"/>
    <n v="101.12"/>
    <n v="0"/>
    <x v="5"/>
    <s v="Tue"/>
    <x v="9"/>
  </r>
  <r>
    <x v="0"/>
    <n v="2"/>
    <s v="Yes"/>
    <s v="Yes"/>
    <n v="1"/>
    <n v="9.98"/>
    <x v="3"/>
    <n v="59"/>
    <n v="140"/>
    <n v="140"/>
    <n v="0"/>
    <n v="0"/>
    <n v="149.97999999999999"/>
    <n v="0"/>
    <x v="5"/>
    <s v="Thu"/>
    <x v="78"/>
  </r>
  <r>
    <x v="0"/>
    <n v="1"/>
    <m/>
    <m/>
    <n v="1.25"/>
    <n v="340.70060000000001"/>
    <x v="0"/>
    <n v="7"/>
    <n v="80"/>
    <n v="100"/>
    <n v="100"/>
    <n v="340.70060000000001"/>
    <n v="440.70060000000001"/>
    <n v="440.70060000000001"/>
    <x v="0"/>
    <s v="Tue"/>
    <x v="12"/>
  </r>
  <r>
    <x v="0"/>
    <n v="1"/>
    <m/>
    <m/>
    <n v="0.75"/>
    <n v="22.84"/>
    <x v="1"/>
    <n v="8"/>
    <n v="80"/>
    <n v="60"/>
    <n v="60"/>
    <n v="22.84"/>
    <n v="82.84"/>
    <n v="82.84"/>
    <x v="0"/>
    <s v="Wed"/>
    <x v="39"/>
  </r>
  <r>
    <x v="0"/>
    <n v="1"/>
    <m/>
    <m/>
    <n v="0.5"/>
    <n v="3.5750000000000002"/>
    <x v="0"/>
    <n v="9"/>
    <n v="80"/>
    <n v="40"/>
    <n v="40"/>
    <n v="3.5750000000000002"/>
    <n v="43.575000000000003"/>
    <n v="43.575000000000003"/>
    <x v="0"/>
    <s v="Thu"/>
    <x v="13"/>
  </r>
  <r>
    <x v="0"/>
    <n v="1"/>
    <m/>
    <m/>
    <n v="0.25"/>
    <n v="16.25"/>
    <x v="0"/>
    <n v="9"/>
    <n v="80"/>
    <n v="20"/>
    <n v="20"/>
    <n v="16.25"/>
    <n v="36.25"/>
    <n v="36.25"/>
    <x v="0"/>
    <s v="Thu"/>
    <x v="13"/>
  </r>
  <r>
    <x v="0"/>
    <n v="1"/>
    <m/>
    <m/>
    <n v="0.75"/>
    <n v="19.196999999999999"/>
    <x v="1"/>
    <n v="18"/>
    <n v="80"/>
    <n v="60"/>
    <n v="60"/>
    <n v="19.196999999999999"/>
    <n v="79.197000000000003"/>
    <n v="79.197000000000003"/>
    <x v="0"/>
    <s v="Sat"/>
    <x v="17"/>
  </r>
  <r>
    <x v="0"/>
    <n v="1"/>
    <m/>
    <m/>
    <n v="0.25"/>
    <n v="73.508899999999997"/>
    <x v="1"/>
    <n v="14"/>
    <n v="80"/>
    <n v="20"/>
    <n v="20"/>
    <n v="73.508899999999997"/>
    <n v="93.508899999999997"/>
    <n v="93.508899999999997"/>
    <x v="0"/>
    <s v="Tue"/>
    <x v="0"/>
  </r>
  <r>
    <x v="0"/>
    <n v="1"/>
    <m/>
    <m/>
    <n v="0.25"/>
    <n v="144"/>
    <x v="1"/>
    <n v="21"/>
    <n v="80"/>
    <n v="20"/>
    <n v="20"/>
    <n v="144"/>
    <n v="164"/>
    <n v="164"/>
    <x v="0"/>
    <s v="Tue"/>
    <x v="22"/>
  </r>
  <r>
    <x v="0"/>
    <n v="1"/>
    <m/>
    <s v="Yes"/>
    <n v="2"/>
    <n v="94.71"/>
    <x v="2"/>
    <n v="21"/>
    <n v="80"/>
    <n v="160"/>
    <n v="160"/>
    <n v="0"/>
    <n v="254.70999999999998"/>
    <n v="160"/>
    <x v="0"/>
    <s v="Tue"/>
    <x v="22"/>
  </r>
  <r>
    <x v="0"/>
    <n v="2"/>
    <m/>
    <m/>
    <n v="0.25"/>
    <n v="41.153799999999997"/>
    <x v="2"/>
    <n v="6"/>
    <n v="140"/>
    <n v="35"/>
    <n v="35"/>
    <n v="41.153799999999997"/>
    <n v="76.15379999999999"/>
    <n v="76.15379999999999"/>
    <x v="1"/>
    <s v="Tue"/>
    <x v="60"/>
  </r>
  <r>
    <x v="0"/>
    <n v="2"/>
    <m/>
    <m/>
    <n v="0.5"/>
    <n v="76.9499"/>
    <x v="2"/>
    <n v="34"/>
    <n v="140"/>
    <n v="70"/>
    <n v="70"/>
    <n v="76.9499"/>
    <n v="146.94990000000001"/>
    <n v="146.94990000000001"/>
    <x v="1"/>
    <s v="Tue"/>
    <x v="5"/>
  </r>
  <r>
    <x v="0"/>
    <n v="1"/>
    <m/>
    <m/>
    <n v="0.5"/>
    <n v="25.24"/>
    <x v="1"/>
    <n v="54"/>
    <n v="80"/>
    <n v="40"/>
    <n v="40"/>
    <n v="25.24"/>
    <n v="65.239999999999995"/>
    <n v="65.239999999999995"/>
    <x v="1"/>
    <s v="Mon"/>
    <x v="34"/>
  </r>
  <r>
    <x v="0"/>
    <n v="2"/>
    <m/>
    <m/>
    <n v="0.75"/>
    <n v="572.62689999999998"/>
    <x v="2"/>
    <n v="71"/>
    <n v="140"/>
    <n v="105"/>
    <n v="105"/>
    <n v="572.62689999999998"/>
    <n v="677.62689999999998"/>
    <n v="677.62689999999998"/>
    <x v="1"/>
    <s v="Thu"/>
    <x v="79"/>
  </r>
  <r>
    <x v="0"/>
    <n v="2"/>
    <m/>
    <m/>
    <n v="1.25"/>
    <n v="361.90370000000001"/>
    <x v="0"/>
    <n v="131"/>
    <n v="140"/>
    <n v="175"/>
    <n v="175"/>
    <n v="361.90370000000001"/>
    <n v="536.90370000000007"/>
    <n v="536.90370000000007"/>
    <x v="1"/>
    <s v="Mon"/>
    <x v="80"/>
  </r>
  <r>
    <x v="0"/>
    <n v="1"/>
    <m/>
    <m/>
    <n v="0.25"/>
    <n v="110.2272"/>
    <x v="0"/>
    <n v="4"/>
    <n v="80"/>
    <n v="20"/>
    <n v="20"/>
    <n v="110.2272"/>
    <n v="130.22719999999998"/>
    <n v="130.22719999999998"/>
    <x v="2"/>
    <s v="Mon"/>
    <x v="18"/>
  </r>
  <r>
    <x v="0"/>
    <n v="1"/>
    <m/>
    <m/>
    <n v="0.25"/>
    <n v="33.910499999999999"/>
    <x v="0"/>
    <n v="11"/>
    <n v="80"/>
    <n v="20"/>
    <n v="20"/>
    <n v="33.910499999999999"/>
    <n v="53.910499999999999"/>
    <n v="53.910499999999999"/>
    <x v="2"/>
    <s v="Mon"/>
    <x v="32"/>
  </r>
  <r>
    <x v="0"/>
    <n v="2"/>
    <m/>
    <m/>
    <n v="0.25"/>
    <n v="19"/>
    <x v="0"/>
    <n v="20"/>
    <n v="140"/>
    <n v="35"/>
    <n v="35"/>
    <n v="19"/>
    <n v="54"/>
    <n v="54"/>
    <x v="2"/>
    <s v="Wed"/>
    <x v="7"/>
  </r>
  <r>
    <x v="0"/>
    <n v="1"/>
    <m/>
    <m/>
    <n v="1.25"/>
    <n v="294.77999999999997"/>
    <x v="1"/>
    <n v="20"/>
    <n v="80"/>
    <n v="100"/>
    <n v="100"/>
    <n v="294.77999999999997"/>
    <n v="394.78"/>
    <n v="394.78"/>
    <x v="2"/>
    <s v="Wed"/>
    <x v="7"/>
  </r>
  <r>
    <x v="0"/>
    <n v="2"/>
    <m/>
    <m/>
    <n v="0.25"/>
    <n v="83.231700000000004"/>
    <x v="0"/>
    <n v="53"/>
    <n v="140"/>
    <n v="35"/>
    <n v="35"/>
    <n v="83.231700000000004"/>
    <n v="118.2317"/>
    <n v="118.2317"/>
    <x v="2"/>
    <s v="Mon"/>
    <x v="42"/>
  </r>
  <r>
    <x v="0"/>
    <n v="1"/>
    <m/>
    <m/>
    <n v="0.75"/>
    <n v="103.0842"/>
    <x v="0"/>
    <n v="8"/>
    <n v="80"/>
    <n v="60"/>
    <n v="60"/>
    <n v="103.0842"/>
    <n v="163.08420000000001"/>
    <n v="163.08420000000001"/>
    <x v="5"/>
    <s v="Tue"/>
    <x v="39"/>
  </r>
  <r>
    <x v="0"/>
    <n v="2"/>
    <m/>
    <m/>
    <n v="0.5"/>
    <n v="144.30529999999999"/>
    <x v="2"/>
    <n v="8"/>
    <n v="140"/>
    <n v="70"/>
    <n v="70"/>
    <n v="144.30529999999999"/>
    <n v="214.30529999999999"/>
    <n v="214.30529999999999"/>
    <x v="5"/>
    <s v="Tue"/>
    <x v="39"/>
  </r>
  <r>
    <x v="0"/>
    <n v="2"/>
    <m/>
    <m/>
    <n v="0.25"/>
    <n v="39"/>
    <x v="0"/>
    <n v="17"/>
    <n v="140"/>
    <n v="35"/>
    <n v="35"/>
    <n v="39"/>
    <n v="74"/>
    <n v="74"/>
    <x v="5"/>
    <s v="Thu"/>
    <x v="11"/>
  </r>
  <r>
    <x v="0"/>
    <n v="2"/>
    <m/>
    <m/>
    <n v="2.5"/>
    <n v="224"/>
    <x v="2"/>
    <n v="19"/>
    <n v="140"/>
    <n v="350"/>
    <n v="350"/>
    <n v="224"/>
    <n v="574"/>
    <n v="574"/>
    <x v="5"/>
    <s v="Sat"/>
    <x v="25"/>
  </r>
  <r>
    <x v="0"/>
    <n v="1"/>
    <m/>
    <m/>
    <n v="0.5"/>
    <n v="475.54"/>
    <x v="0"/>
    <n v="96"/>
    <n v="80"/>
    <n v="40"/>
    <n v="40"/>
    <n v="475.54"/>
    <n v="515.54"/>
    <n v="515.54"/>
    <x v="5"/>
    <s v="Sat"/>
    <x v="48"/>
  </r>
  <r>
    <x v="0"/>
    <n v="1"/>
    <m/>
    <m/>
    <n v="1"/>
    <n v="46.036799999999999"/>
    <x v="2"/>
    <n v="7"/>
    <n v="80"/>
    <n v="80"/>
    <n v="80"/>
    <n v="46.036799999999999"/>
    <n v="126.0368"/>
    <n v="126.0368"/>
    <x v="0"/>
    <s v="Tue"/>
    <x v="12"/>
  </r>
  <r>
    <x v="0"/>
    <n v="1"/>
    <m/>
    <m/>
    <n v="0.75"/>
    <n v="294.5514"/>
    <x v="0"/>
    <n v="7"/>
    <n v="80"/>
    <n v="60"/>
    <n v="60"/>
    <n v="294.5514"/>
    <n v="354.5514"/>
    <n v="354.5514"/>
    <x v="0"/>
    <s v="Tue"/>
    <x v="12"/>
  </r>
  <r>
    <x v="0"/>
    <n v="2"/>
    <m/>
    <m/>
    <n v="1"/>
    <n v="28.5"/>
    <x v="1"/>
    <n v="77"/>
    <n v="140"/>
    <n v="140"/>
    <n v="140"/>
    <n v="28.5"/>
    <n v="168.5"/>
    <n v="168.5"/>
    <x v="0"/>
    <s v="Tue"/>
    <x v="81"/>
  </r>
  <r>
    <x v="0"/>
    <n v="2"/>
    <m/>
    <m/>
    <n v="1.5"/>
    <n v="50"/>
    <x v="0"/>
    <n v="2"/>
    <n v="140"/>
    <n v="210"/>
    <n v="210"/>
    <n v="50"/>
    <n v="260"/>
    <n v="260"/>
    <x v="1"/>
    <s v="Fri"/>
    <x v="35"/>
  </r>
  <r>
    <x v="0"/>
    <n v="1"/>
    <m/>
    <m/>
    <n v="0.5"/>
    <n v="10"/>
    <x v="0"/>
    <n v="0"/>
    <n v="80"/>
    <n v="40"/>
    <n v="40"/>
    <n v="10"/>
    <n v="50"/>
    <n v="50"/>
    <x v="1"/>
    <s v="Wed"/>
    <x v="73"/>
  </r>
  <r>
    <x v="0"/>
    <n v="2"/>
    <m/>
    <m/>
    <n v="1.5"/>
    <n v="29.33"/>
    <x v="0"/>
    <n v="7"/>
    <n v="140"/>
    <n v="210"/>
    <n v="210"/>
    <n v="29.33"/>
    <n v="239.32999999999998"/>
    <n v="239.32999999999998"/>
    <x v="1"/>
    <s v="Wed"/>
    <x v="12"/>
  </r>
  <r>
    <x v="0"/>
    <n v="1"/>
    <m/>
    <s v="Yes"/>
    <n v="0.25"/>
    <n v="19.196999999999999"/>
    <x v="2"/>
    <n v="7"/>
    <n v="80"/>
    <n v="20"/>
    <n v="20"/>
    <n v="0"/>
    <n v="39.197000000000003"/>
    <n v="20"/>
    <x v="1"/>
    <s v="Wed"/>
    <x v="12"/>
  </r>
  <r>
    <x v="0"/>
    <n v="2"/>
    <m/>
    <m/>
    <n v="0.5"/>
    <n v="24.186499999999999"/>
    <x v="2"/>
    <n v="7"/>
    <n v="140"/>
    <n v="70"/>
    <n v="70"/>
    <n v="24.186499999999999"/>
    <n v="94.186499999999995"/>
    <n v="94.186499999999995"/>
    <x v="1"/>
    <s v="Wed"/>
    <x v="12"/>
  </r>
  <r>
    <x v="0"/>
    <n v="2"/>
    <m/>
    <m/>
    <n v="0.5"/>
    <n v="159"/>
    <x v="0"/>
    <n v="8"/>
    <n v="140"/>
    <n v="70"/>
    <n v="70"/>
    <n v="159"/>
    <n v="229"/>
    <n v="229"/>
    <x v="1"/>
    <s v="Thu"/>
    <x v="39"/>
  </r>
  <r>
    <x v="0"/>
    <n v="2"/>
    <m/>
    <s v="Yes"/>
    <n v="0.5"/>
    <n v="411.09530000000001"/>
    <x v="2"/>
    <n v="14"/>
    <n v="140"/>
    <n v="70"/>
    <n v="70"/>
    <n v="0"/>
    <n v="481.09530000000001"/>
    <n v="70"/>
    <x v="1"/>
    <s v="Wed"/>
    <x v="0"/>
  </r>
  <r>
    <x v="0"/>
    <n v="1"/>
    <m/>
    <m/>
    <n v="0.75"/>
    <n v="58.361699999999999"/>
    <x v="0"/>
    <n v="29"/>
    <n v="80"/>
    <n v="60"/>
    <n v="60"/>
    <n v="58.361699999999999"/>
    <n v="118.3617"/>
    <n v="118.3617"/>
    <x v="1"/>
    <s v="Thu"/>
    <x v="4"/>
  </r>
  <r>
    <x v="0"/>
    <n v="1"/>
    <m/>
    <s v="Yes"/>
    <n v="1.75"/>
    <n v="98.547600000000003"/>
    <x v="2"/>
    <n v="41"/>
    <n v="80"/>
    <n v="140"/>
    <n v="140"/>
    <n v="0"/>
    <n v="238.54759999999999"/>
    <n v="140"/>
    <x v="1"/>
    <s v="Tue"/>
    <x v="41"/>
  </r>
  <r>
    <x v="0"/>
    <n v="2"/>
    <s v="Yes"/>
    <s v="Yes"/>
    <n v="2"/>
    <n v="145.14920000000001"/>
    <x v="3"/>
    <n v="42"/>
    <n v="140"/>
    <n v="280"/>
    <n v="0"/>
    <n v="0"/>
    <n v="425.14920000000001"/>
    <n v="0"/>
    <x v="1"/>
    <s v="Wed"/>
    <x v="33"/>
  </r>
  <r>
    <x v="0"/>
    <n v="2"/>
    <m/>
    <m/>
    <n v="0.75"/>
    <n v="125.7273"/>
    <x v="0"/>
    <n v="0"/>
    <n v="140"/>
    <n v="105"/>
    <n v="105"/>
    <n v="125.7273"/>
    <n v="230.72730000000001"/>
    <n v="230.72730000000001"/>
    <x v="2"/>
    <s v="Thu"/>
    <x v="73"/>
  </r>
  <r>
    <x v="0"/>
    <n v="1"/>
    <m/>
    <m/>
    <n v="0.25"/>
    <n v="204.28399999999999"/>
    <x v="2"/>
    <n v="82"/>
    <n v="80"/>
    <n v="20"/>
    <n v="20"/>
    <n v="204.28399999999999"/>
    <n v="224.28399999999999"/>
    <n v="224.28399999999999"/>
    <x v="2"/>
    <s v="Tue"/>
    <x v="82"/>
  </r>
  <r>
    <x v="0"/>
    <n v="1"/>
    <m/>
    <m/>
    <n v="0.25"/>
    <n v="120"/>
    <x v="0"/>
    <n v="128"/>
    <n v="80"/>
    <n v="20"/>
    <n v="20"/>
    <n v="120"/>
    <n v="140"/>
    <n v="140"/>
    <x v="2"/>
    <s v="Sat"/>
    <x v="83"/>
  </r>
  <r>
    <x v="0"/>
    <n v="2"/>
    <m/>
    <m/>
    <n v="1"/>
    <n v="203"/>
    <x v="0"/>
    <n v="12"/>
    <n v="140"/>
    <n v="140"/>
    <n v="140"/>
    <n v="203"/>
    <n v="343"/>
    <n v="343"/>
    <x v="5"/>
    <s v="Sat"/>
    <x v="19"/>
  </r>
  <r>
    <x v="0"/>
    <n v="2"/>
    <s v="Yes"/>
    <s v="Yes"/>
    <n v="0.75"/>
    <n v="222.33"/>
    <x v="3"/>
    <n v="8"/>
    <n v="140"/>
    <n v="105"/>
    <n v="0"/>
    <n v="0"/>
    <n v="327.33000000000004"/>
    <n v="0"/>
    <x v="5"/>
    <s v="Tue"/>
    <x v="39"/>
  </r>
  <r>
    <x v="0"/>
    <n v="2"/>
    <m/>
    <m/>
    <n v="4.75"/>
    <n v="56.4"/>
    <x v="0"/>
    <n v="9"/>
    <n v="140"/>
    <n v="665"/>
    <n v="665"/>
    <n v="56.4"/>
    <n v="721.4"/>
    <n v="721.4"/>
    <x v="5"/>
    <s v="Wed"/>
    <x v="13"/>
  </r>
  <r>
    <x v="0"/>
    <n v="2"/>
    <m/>
    <s v="Yes"/>
    <n v="1"/>
    <n v="60"/>
    <x v="2"/>
    <n v="14"/>
    <n v="140"/>
    <n v="140"/>
    <n v="140"/>
    <n v="0"/>
    <n v="200"/>
    <n v="140"/>
    <x v="5"/>
    <s v="Mon"/>
    <x v="0"/>
  </r>
  <r>
    <x v="0"/>
    <n v="1"/>
    <m/>
    <m/>
    <n v="0.75"/>
    <n v="21.33"/>
    <x v="0"/>
    <n v="16"/>
    <n v="80"/>
    <n v="60"/>
    <n v="60"/>
    <n v="21.33"/>
    <n v="81.33"/>
    <n v="81.33"/>
    <x v="5"/>
    <s v="Wed"/>
    <x v="2"/>
  </r>
  <r>
    <x v="0"/>
    <n v="1"/>
    <m/>
    <m/>
    <n v="0.25"/>
    <n v="204.28399999999999"/>
    <x v="0"/>
    <n v="15"/>
    <n v="80"/>
    <n v="20"/>
    <n v="20"/>
    <n v="204.28399999999999"/>
    <n v="224.28399999999999"/>
    <n v="224.28399999999999"/>
    <x v="5"/>
    <s v="Tue"/>
    <x v="16"/>
  </r>
  <r>
    <x v="0"/>
    <n v="1"/>
    <m/>
    <s v="Yes"/>
    <n v="1.5"/>
    <n v="95.042900000000003"/>
    <x v="2"/>
    <n v="23"/>
    <n v="80"/>
    <n v="120"/>
    <n v="120"/>
    <n v="0"/>
    <n v="215.0429"/>
    <n v="120"/>
    <x v="5"/>
    <s v="Wed"/>
    <x v="23"/>
  </r>
  <r>
    <x v="0"/>
    <n v="1"/>
    <m/>
    <m/>
    <n v="0.25"/>
    <n v="23.401"/>
    <x v="0"/>
    <n v="35"/>
    <n v="80"/>
    <n v="20"/>
    <n v="20"/>
    <n v="23.401"/>
    <n v="43.400999999999996"/>
    <n v="43.400999999999996"/>
    <x v="5"/>
    <s v="Mon"/>
    <x v="31"/>
  </r>
  <r>
    <x v="0"/>
    <n v="2"/>
    <s v="Yes"/>
    <s v="Yes"/>
    <n v="2.25"/>
    <n v="934.45389999999998"/>
    <x v="3"/>
    <n v="54"/>
    <n v="140"/>
    <n v="315"/>
    <n v="0"/>
    <n v="0"/>
    <n v="1249.4539"/>
    <n v="0"/>
    <x v="5"/>
    <s v="Sat"/>
    <x v="34"/>
  </r>
  <r>
    <x v="0"/>
    <n v="1"/>
    <m/>
    <m/>
    <n v="0.5"/>
    <n v="18"/>
    <x v="1"/>
    <n v="1"/>
    <n v="80"/>
    <n v="40"/>
    <n v="40"/>
    <n v="18"/>
    <n v="58"/>
    <n v="58"/>
    <x v="0"/>
    <s v="Wed"/>
    <x v="50"/>
  </r>
  <r>
    <x v="0"/>
    <n v="1"/>
    <m/>
    <m/>
    <n v="0.25"/>
    <n v="134.84690000000001"/>
    <x v="2"/>
    <n v="9"/>
    <n v="80"/>
    <n v="20"/>
    <n v="20"/>
    <n v="134.84690000000001"/>
    <n v="154.84690000000001"/>
    <n v="154.84690000000001"/>
    <x v="0"/>
    <s v="Thu"/>
    <x v="13"/>
  </r>
  <r>
    <x v="0"/>
    <n v="1"/>
    <m/>
    <m/>
    <n v="0.5"/>
    <n v="61.259"/>
    <x v="0"/>
    <n v="7"/>
    <n v="80"/>
    <n v="40"/>
    <n v="40"/>
    <n v="61.259"/>
    <n v="101.259"/>
    <n v="101.259"/>
    <x v="0"/>
    <s v="Tue"/>
    <x v="12"/>
  </r>
  <r>
    <x v="0"/>
    <n v="2"/>
    <m/>
    <m/>
    <n v="4.5"/>
    <n v="658.67510000000004"/>
    <x v="0"/>
    <n v="17"/>
    <n v="140"/>
    <n v="630"/>
    <n v="630"/>
    <n v="658.67510000000004"/>
    <n v="1288.6750999999999"/>
    <n v="1288.6750999999999"/>
    <x v="0"/>
    <s v="Fri"/>
    <x v="11"/>
  </r>
  <r>
    <x v="0"/>
    <n v="2"/>
    <m/>
    <m/>
    <n v="8"/>
    <n v="1468.5196000000001"/>
    <x v="0"/>
    <n v="18"/>
    <n v="140"/>
    <n v="1120"/>
    <n v="1120"/>
    <n v="1468.5196000000001"/>
    <n v="2588.5196000000001"/>
    <n v="2588.5196000000001"/>
    <x v="0"/>
    <s v="Sat"/>
    <x v="17"/>
  </r>
  <r>
    <x v="0"/>
    <n v="1"/>
    <m/>
    <m/>
    <n v="0.75"/>
    <n v="82.586500000000001"/>
    <x v="0"/>
    <n v="15"/>
    <n v="80"/>
    <n v="60"/>
    <n v="60"/>
    <n v="82.586500000000001"/>
    <n v="142.5865"/>
    <n v="142.5865"/>
    <x v="0"/>
    <s v="Wed"/>
    <x v="16"/>
  </r>
  <r>
    <x v="0"/>
    <n v="2"/>
    <m/>
    <s v="Yes"/>
    <n v="2.75"/>
    <n v="340.54520000000002"/>
    <x v="2"/>
    <n v="31"/>
    <n v="140"/>
    <n v="385"/>
    <n v="385"/>
    <n v="0"/>
    <n v="725.54520000000002"/>
    <n v="385"/>
    <x v="0"/>
    <s v="Fri"/>
    <x v="30"/>
  </r>
  <r>
    <x v="0"/>
    <n v="1"/>
    <m/>
    <m/>
    <n v="0.25"/>
    <n v="72.061000000000007"/>
    <x v="2"/>
    <n v="51"/>
    <n v="80"/>
    <n v="20"/>
    <n v="20"/>
    <n v="72.061000000000007"/>
    <n v="92.061000000000007"/>
    <n v="92.061000000000007"/>
    <x v="0"/>
    <s v="Thu"/>
    <x v="49"/>
  </r>
  <r>
    <x v="0"/>
    <n v="1"/>
    <m/>
    <m/>
    <n v="0.5"/>
    <n v="48.990699999999997"/>
    <x v="0"/>
    <n v="24"/>
    <n v="80"/>
    <n v="40"/>
    <n v="40"/>
    <n v="48.990699999999997"/>
    <n v="88.990700000000004"/>
    <n v="88.990700000000004"/>
    <x v="1"/>
    <s v="Sat"/>
    <x v="43"/>
  </r>
  <r>
    <x v="0"/>
    <n v="1"/>
    <m/>
    <m/>
    <n v="0.25"/>
    <n v="15.401"/>
    <x v="0"/>
    <n v="24"/>
    <n v="80"/>
    <n v="20"/>
    <n v="20"/>
    <n v="15.401"/>
    <n v="35.400999999999996"/>
    <n v="35.400999999999996"/>
    <x v="1"/>
    <s v="Sat"/>
    <x v="43"/>
  </r>
  <r>
    <x v="0"/>
    <n v="1"/>
    <m/>
    <m/>
    <n v="0.75"/>
    <n v="204.10079999999999"/>
    <x v="2"/>
    <n v="48"/>
    <n v="80"/>
    <n v="60"/>
    <n v="60"/>
    <n v="204.10079999999999"/>
    <n v="264.10079999999999"/>
    <n v="264.10079999999999"/>
    <x v="3"/>
    <s v="Thu"/>
    <x v="84"/>
  </r>
  <r>
    <x v="0"/>
    <n v="1"/>
    <m/>
    <m/>
    <n v="0.25"/>
    <n v="12.63"/>
    <x v="0"/>
    <n v="21"/>
    <n v="80"/>
    <n v="20"/>
    <n v="20"/>
    <n v="12.63"/>
    <n v="32.630000000000003"/>
    <n v="32.630000000000003"/>
    <x v="4"/>
    <s v="Sat"/>
    <x v="22"/>
  </r>
  <r>
    <x v="0"/>
    <n v="1"/>
    <m/>
    <m/>
    <n v="0.25"/>
    <n v="15.24"/>
    <x v="1"/>
    <n v="24"/>
    <n v="80"/>
    <n v="20"/>
    <n v="20"/>
    <n v="15.24"/>
    <n v="35.24"/>
    <n v="35.24"/>
    <x v="4"/>
    <s v="Tue"/>
    <x v="43"/>
  </r>
  <r>
    <x v="0"/>
    <n v="1"/>
    <s v="Yes"/>
    <s v="Yes"/>
    <n v="0.5"/>
    <n v="50"/>
    <x v="3"/>
    <n v="9"/>
    <n v="80"/>
    <n v="40"/>
    <n v="0"/>
    <n v="0"/>
    <n v="90"/>
    <n v="0"/>
    <x v="5"/>
    <s v="Wed"/>
    <x v="13"/>
  </r>
  <r>
    <x v="0"/>
    <n v="1"/>
    <m/>
    <s v="Yes"/>
    <n v="1.5"/>
    <n v="272.55329999999998"/>
    <x v="2"/>
    <n v="29"/>
    <n v="80"/>
    <n v="120"/>
    <n v="120"/>
    <n v="0"/>
    <n v="392.55329999999998"/>
    <n v="120"/>
    <x v="5"/>
    <s v="Tue"/>
    <x v="4"/>
  </r>
  <r>
    <x v="0"/>
    <n v="2"/>
    <m/>
    <m/>
    <n v="6.25"/>
    <n v="27"/>
    <x v="2"/>
    <n v="29"/>
    <n v="140"/>
    <n v="875"/>
    <n v="875"/>
    <n v="27"/>
    <n v="902"/>
    <n v="902"/>
    <x v="5"/>
    <s v="Tue"/>
    <x v="4"/>
  </r>
  <r>
    <x v="0"/>
    <n v="1"/>
    <s v="Yes"/>
    <s v="Yes"/>
    <n v="0.25"/>
    <n v="65.428799999999995"/>
    <x v="3"/>
    <n v="31"/>
    <n v="80"/>
    <n v="20"/>
    <n v="0"/>
    <n v="0"/>
    <n v="85.428799999999995"/>
    <n v="0"/>
    <x v="5"/>
    <s v="Thu"/>
    <x v="30"/>
  </r>
  <r>
    <x v="0"/>
    <n v="2"/>
    <m/>
    <m/>
    <n v="0.5"/>
    <n v="85.32"/>
    <x v="0"/>
    <n v="45"/>
    <n v="140"/>
    <n v="70"/>
    <n v="70"/>
    <n v="85.32"/>
    <n v="155.32"/>
    <n v="155.32"/>
    <x v="5"/>
    <s v="Thu"/>
    <x v="56"/>
  </r>
  <r>
    <x v="0"/>
    <n v="2"/>
    <m/>
    <s v="Yes"/>
    <n v="1.5"/>
    <n v="572.1671"/>
    <x v="2"/>
    <n v="49"/>
    <n v="140"/>
    <n v="210"/>
    <n v="210"/>
    <n v="0"/>
    <n v="782.1671"/>
    <n v="210"/>
    <x v="5"/>
    <s v="Mon"/>
    <x v="38"/>
  </r>
  <r>
    <x v="0"/>
    <n v="2"/>
    <m/>
    <s v="Yes"/>
    <n v="4.5"/>
    <n v="937.97670000000005"/>
    <x v="2"/>
    <n v="49"/>
    <n v="140"/>
    <n v="630"/>
    <n v="630"/>
    <n v="0"/>
    <n v="1567.9767000000002"/>
    <n v="630"/>
    <x v="5"/>
    <s v="Mon"/>
    <x v="38"/>
  </r>
  <r>
    <x v="0"/>
    <n v="1"/>
    <s v="Yes"/>
    <s v="Yes"/>
    <n v="0.5"/>
    <n v="165"/>
    <x v="3"/>
    <n v="0"/>
    <n v="80"/>
    <n v="40"/>
    <n v="0"/>
    <n v="0"/>
    <n v="205"/>
    <n v="0"/>
    <x v="0"/>
    <s v="Tue"/>
    <x v="73"/>
  </r>
  <r>
    <x v="0"/>
    <n v="2"/>
    <s v="Yes"/>
    <s v="Yes"/>
    <n v="0.25"/>
    <n v="55.295499999999997"/>
    <x v="3"/>
    <n v="11"/>
    <n v="140"/>
    <n v="35"/>
    <n v="0"/>
    <n v="0"/>
    <n v="90.295500000000004"/>
    <n v="0"/>
    <x v="0"/>
    <s v="Sat"/>
    <x v="32"/>
  </r>
  <r>
    <x v="0"/>
    <n v="1"/>
    <m/>
    <s v="Yes"/>
    <n v="2.75"/>
    <n v="534.56600000000003"/>
    <x v="2"/>
    <n v="18"/>
    <n v="80"/>
    <n v="220"/>
    <n v="220"/>
    <n v="0"/>
    <n v="754.56600000000003"/>
    <n v="220"/>
    <x v="0"/>
    <s v="Sat"/>
    <x v="17"/>
  </r>
  <r>
    <x v="0"/>
    <n v="1"/>
    <m/>
    <s v="Yes"/>
    <n v="1"/>
    <n v="448.26"/>
    <x v="2"/>
    <n v="16"/>
    <n v="80"/>
    <n v="80"/>
    <n v="80"/>
    <n v="0"/>
    <n v="528.26"/>
    <n v="80"/>
    <x v="0"/>
    <s v="Thu"/>
    <x v="2"/>
  </r>
  <r>
    <x v="0"/>
    <n v="2"/>
    <m/>
    <m/>
    <n v="1"/>
    <n v="123.208"/>
    <x v="2"/>
    <n v="22"/>
    <n v="140"/>
    <n v="140"/>
    <n v="140"/>
    <n v="123.208"/>
    <n v="263.20799999999997"/>
    <n v="263.20799999999997"/>
    <x v="0"/>
    <s v="Wed"/>
    <x v="24"/>
  </r>
  <r>
    <x v="0"/>
    <n v="1"/>
    <m/>
    <m/>
    <n v="0.25"/>
    <n v="77.290000000000006"/>
    <x v="2"/>
    <n v="20"/>
    <n v="80"/>
    <n v="20"/>
    <n v="20"/>
    <n v="77.290000000000006"/>
    <n v="97.29"/>
    <n v="97.29"/>
    <x v="0"/>
    <s v="Mon"/>
    <x v="7"/>
  </r>
  <r>
    <x v="0"/>
    <n v="2"/>
    <s v="Yes"/>
    <s v="Yes"/>
    <n v="1"/>
    <n v="360"/>
    <x v="3"/>
    <n v="20"/>
    <n v="140"/>
    <n v="140"/>
    <n v="0"/>
    <n v="0"/>
    <n v="500"/>
    <n v="0"/>
    <x v="0"/>
    <s v="Mon"/>
    <x v="7"/>
  </r>
  <r>
    <x v="0"/>
    <n v="2"/>
    <m/>
    <m/>
    <n v="3.5"/>
    <n v="653.00080000000003"/>
    <x v="2"/>
    <n v="51"/>
    <n v="140"/>
    <n v="490"/>
    <n v="490"/>
    <n v="653.00080000000003"/>
    <n v="1143.0008"/>
    <n v="1143.0008"/>
    <x v="0"/>
    <s v="Thu"/>
    <x v="49"/>
  </r>
  <r>
    <x v="0"/>
    <n v="1"/>
    <m/>
    <m/>
    <n v="1.5"/>
    <n v="118.3"/>
    <x v="0"/>
    <n v="13"/>
    <n v="80"/>
    <n v="120"/>
    <n v="120"/>
    <n v="118.3"/>
    <n v="238.3"/>
    <n v="238.3"/>
    <x v="1"/>
    <s v="Tue"/>
    <x v="14"/>
  </r>
  <r>
    <x v="0"/>
    <n v="2"/>
    <m/>
    <s v="Yes"/>
    <n v="2.5"/>
    <n v="1480.3623"/>
    <x v="2"/>
    <n v="79"/>
    <n v="140"/>
    <n v="350"/>
    <n v="350"/>
    <n v="0"/>
    <n v="1830.3623"/>
    <n v="350"/>
    <x v="1"/>
    <s v="Fri"/>
    <x v="85"/>
  </r>
  <r>
    <x v="0"/>
    <n v="2"/>
    <m/>
    <m/>
    <n v="2.5"/>
    <n v="837.1567"/>
    <x v="2"/>
    <n v="47"/>
    <n v="140"/>
    <n v="350"/>
    <n v="350"/>
    <n v="837.1567"/>
    <n v="1187.1567"/>
    <n v="1187.1567"/>
    <x v="2"/>
    <s v="Tue"/>
    <x v="68"/>
  </r>
  <r>
    <x v="0"/>
    <n v="2"/>
    <m/>
    <m/>
    <n v="1.75"/>
    <n v="242.6396"/>
    <x v="2"/>
    <n v="95"/>
    <n v="140"/>
    <n v="245"/>
    <n v="245"/>
    <n v="242.6396"/>
    <n v="487.63959999999997"/>
    <n v="487.63959999999997"/>
    <x v="4"/>
    <s v="Wed"/>
    <x v="86"/>
  </r>
  <r>
    <x v="0"/>
    <n v="1"/>
    <m/>
    <s v="Yes"/>
    <n v="2"/>
    <n v="262.02800000000002"/>
    <x v="2"/>
    <n v="9"/>
    <n v="80"/>
    <n v="160"/>
    <n v="160"/>
    <n v="0"/>
    <n v="422.02800000000002"/>
    <n v="160"/>
    <x v="5"/>
    <s v="Wed"/>
    <x v="13"/>
  </r>
  <r>
    <x v="0"/>
    <n v="1"/>
    <m/>
    <m/>
    <n v="1.75"/>
    <n v="473.60329999999999"/>
    <x v="2"/>
    <n v="91"/>
    <n v="80"/>
    <n v="140"/>
    <n v="140"/>
    <n v="473.60329999999999"/>
    <n v="613.60329999999999"/>
    <n v="613.60329999999999"/>
    <x v="5"/>
    <s v="Mon"/>
    <x v="87"/>
  </r>
  <r>
    <x v="0"/>
    <n v="1"/>
    <m/>
    <m/>
    <n v="2.75"/>
    <n v="708.02269999999999"/>
    <x v="2"/>
    <n v="43"/>
    <n v="80"/>
    <n v="220"/>
    <n v="220"/>
    <n v="708.02269999999999"/>
    <n v="928.02269999999999"/>
    <n v="928.02269999999999"/>
    <x v="0"/>
    <s v="Wed"/>
    <x v="55"/>
  </r>
  <r>
    <x v="0"/>
    <n v="1"/>
    <m/>
    <m/>
    <n v="0.5"/>
    <n v="13.321400000000001"/>
    <x v="2"/>
    <n v="6"/>
    <n v="80"/>
    <n v="40"/>
    <n v="40"/>
    <n v="13.321400000000001"/>
    <n v="53.321399999999997"/>
    <n v="53.321399999999997"/>
    <x v="1"/>
    <s v="Tue"/>
    <x v="60"/>
  </r>
  <r>
    <x v="0"/>
    <n v="1"/>
    <m/>
    <m/>
    <n v="0.75"/>
    <n v="51.29"/>
    <x v="2"/>
    <n v="21"/>
    <n v="80"/>
    <n v="60"/>
    <n v="60"/>
    <n v="51.29"/>
    <n v="111.28999999999999"/>
    <n v="111.28999999999999"/>
    <x v="1"/>
    <s v="Wed"/>
    <x v="22"/>
  </r>
  <r>
    <x v="0"/>
    <n v="1"/>
    <m/>
    <m/>
    <n v="0.25"/>
    <n v="89.5"/>
    <x v="0"/>
    <n v="15"/>
    <n v="80"/>
    <n v="20"/>
    <n v="20"/>
    <n v="89.5"/>
    <n v="109.5"/>
    <n v="109.5"/>
    <x v="2"/>
    <s v="Fri"/>
    <x v="16"/>
  </r>
  <r>
    <x v="0"/>
    <n v="1"/>
    <m/>
    <m/>
    <n v="0.25"/>
    <n v="74.532399999999996"/>
    <x v="1"/>
    <n v="11"/>
    <n v="80"/>
    <n v="20"/>
    <n v="20"/>
    <n v="74.532399999999996"/>
    <n v="94.532399999999996"/>
    <n v="94.532399999999996"/>
    <x v="2"/>
    <s v="Mon"/>
    <x v="32"/>
  </r>
  <r>
    <x v="0"/>
    <n v="2"/>
    <m/>
    <m/>
    <n v="1.5"/>
    <n v="64"/>
    <x v="0"/>
    <n v="11"/>
    <n v="140"/>
    <n v="210"/>
    <n v="210"/>
    <n v="64"/>
    <n v="274"/>
    <n v="274"/>
    <x v="2"/>
    <s v="Mon"/>
    <x v="32"/>
  </r>
  <r>
    <x v="0"/>
    <n v="1"/>
    <m/>
    <m/>
    <n v="0.25"/>
    <n v="23.401"/>
    <x v="0"/>
    <n v="13"/>
    <n v="80"/>
    <n v="20"/>
    <n v="20"/>
    <n v="23.401"/>
    <n v="43.400999999999996"/>
    <n v="43.400999999999996"/>
    <x v="2"/>
    <s v="Wed"/>
    <x v="14"/>
  </r>
  <r>
    <x v="0"/>
    <n v="2"/>
    <m/>
    <m/>
    <n v="0.25"/>
    <n v="17.13"/>
    <x v="0"/>
    <n v="25"/>
    <n v="140"/>
    <n v="35"/>
    <n v="35"/>
    <n v="17.13"/>
    <n v="52.129999999999995"/>
    <n v="52.129999999999995"/>
    <x v="2"/>
    <s v="Mon"/>
    <x v="20"/>
  </r>
  <r>
    <x v="0"/>
    <n v="1"/>
    <m/>
    <m/>
    <n v="0.5"/>
    <n v="149.5"/>
    <x v="1"/>
    <n v="28"/>
    <n v="80"/>
    <n v="40"/>
    <n v="40"/>
    <n v="149.5"/>
    <n v="189.5"/>
    <n v="189.5"/>
    <x v="2"/>
    <s v="Thu"/>
    <x v="27"/>
  </r>
  <r>
    <x v="0"/>
    <n v="1"/>
    <m/>
    <m/>
    <n v="0.5"/>
    <n v="163.197"/>
    <x v="1"/>
    <n v="24"/>
    <n v="80"/>
    <n v="40"/>
    <n v="40"/>
    <n v="163.197"/>
    <n v="203.197"/>
    <n v="203.197"/>
    <x v="3"/>
    <s v="Mon"/>
    <x v="43"/>
  </r>
  <r>
    <x v="0"/>
    <n v="2"/>
    <m/>
    <m/>
    <n v="0.25"/>
    <n v="14.76"/>
    <x v="0"/>
    <n v="12"/>
    <n v="140"/>
    <n v="35"/>
    <n v="35"/>
    <n v="14.76"/>
    <n v="49.76"/>
    <n v="49.76"/>
    <x v="4"/>
    <s v="Thu"/>
    <x v="19"/>
  </r>
  <r>
    <x v="0"/>
    <n v="1"/>
    <m/>
    <m/>
    <n v="0.75"/>
    <n v="21.33"/>
    <x v="0"/>
    <n v="24"/>
    <n v="80"/>
    <n v="60"/>
    <n v="60"/>
    <n v="21.33"/>
    <n v="81.33"/>
    <n v="81.33"/>
    <x v="4"/>
    <s v="Tue"/>
    <x v="43"/>
  </r>
  <r>
    <x v="0"/>
    <n v="2"/>
    <m/>
    <s v="Yes"/>
    <n v="1"/>
    <n v="304.50729999999999"/>
    <x v="2"/>
    <n v="38"/>
    <n v="140"/>
    <n v="140"/>
    <n v="140"/>
    <n v="0"/>
    <n v="444.50729999999999"/>
    <n v="140"/>
    <x v="4"/>
    <s v="Tue"/>
    <x v="45"/>
  </r>
  <r>
    <x v="0"/>
    <n v="1"/>
    <m/>
    <m/>
    <n v="0.5"/>
    <n v="36.3384"/>
    <x v="0"/>
    <n v="38"/>
    <n v="80"/>
    <n v="40"/>
    <n v="40"/>
    <n v="36.3384"/>
    <n v="76.338400000000007"/>
    <n v="76.338400000000007"/>
    <x v="4"/>
    <s v="Tue"/>
    <x v="45"/>
  </r>
  <r>
    <x v="0"/>
    <n v="2"/>
    <m/>
    <m/>
    <n v="0.5"/>
    <n v="21.33"/>
    <x v="0"/>
    <n v="9"/>
    <n v="140"/>
    <n v="70"/>
    <n v="70"/>
    <n v="21.33"/>
    <n v="91.33"/>
    <n v="91.33"/>
    <x v="5"/>
    <s v="Wed"/>
    <x v="13"/>
  </r>
  <r>
    <x v="0"/>
    <n v="2"/>
    <m/>
    <m/>
    <n v="0.5"/>
    <n v="392.02480000000003"/>
    <x v="2"/>
    <n v="18"/>
    <n v="140"/>
    <n v="70"/>
    <n v="70"/>
    <n v="392.02480000000003"/>
    <n v="462.02480000000003"/>
    <n v="462.02480000000003"/>
    <x v="5"/>
    <s v="Fri"/>
    <x v="17"/>
  </r>
  <r>
    <x v="0"/>
    <n v="1"/>
    <m/>
    <m/>
    <n v="0.25"/>
    <n v="151.78790000000001"/>
    <x v="0"/>
    <n v="24"/>
    <n v="80"/>
    <n v="20"/>
    <n v="20"/>
    <n v="151.78790000000001"/>
    <n v="171.78790000000001"/>
    <n v="171.78790000000001"/>
    <x v="5"/>
    <s v="Thu"/>
    <x v="43"/>
  </r>
  <r>
    <x v="0"/>
    <n v="1"/>
    <m/>
    <m/>
    <n v="0.25"/>
    <n v="30.1082"/>
    <x v="0"/>
    <n v="37"/>
    <n v="80"/>
    <n v="20"/>
    <n v="20"/>
    <n v="30.1082"/>
    <n v="50.108199999999997"/>
    <n v="50.108199999999997"/>
    <x v="5"/>
    <s v="Wed"/>
    <x v="44"/>
  </r>
  <r>
    <x v="0"/>
    <n v="2"/>
    <m/>
    <m/>
    <n v="0.75"/>
    <n v="13.36"/>
    <x v="2"/>
    <n v="42"/>
    <n v="140"/>
    <n v="105"/>
    <n v="105"/>
    <n v="13.36"/>
    <n v="118.36"/>
    <n v="118.36"/>
    <x v="5"/>
    <s v="Mon"/>
    <x v="33"/>
  </r>
  <r>
    <x v="0"/>
    <n v="1"/>
    <m/>
    <m/>
    <n v="4.25"/>
    <n v="21.33"/>
    <x v="0"/>
    <n v="71"/>
    <n v="80"/>
    <n v="340"/>
    <n v="340"/>
    <n v="21.33"/>
    <n v="361.33"/>
    <n v="361.33"/>
    <x v="5"/>
    <s v="Tue"/>
    <x v="79"/>
  </r>
  <r>
    <x v="0"/>
    <n v="1"/>
    <m/>
    <m/>
    <n v="0.75"/>
    <n v="21.33"/>
    <x v="2"/>
    <n v="31"/>
    <n v="80"/>
    <n v="60"/>
    <n v="60"/>
    <n v="21.33"/>
    <n v="81.33"/>
    <n v="81.33"/>
    <x v="0"/>
    <s v="Fri"/>
    <x v="30"/>
  </r>
  <r>
    <x v="0"/>
    <n v="1"/>
    <m/>
    <m/>
    <n v="0.25"/>
    <n v="21.6"/>
    <x v="0"/>
    <n v="34"/>
    <n v="80"/>
    <n v="20"/>
    <n v="20"/>
    <n v="21.6"/>
    <n v="41.6"/>
    <n v="41.6"/>
    <x v="0"/>
    <s v="Mon"/>
    <x v="5"/>
  </r>
  <r>
    <x v="0"/>
    <n v="1"/>
    <m/>
    <m/>
    <n v="0.25"/>
    <n v="108.9568"/>
    <x v="2"/>
    <n v="44"/>
    <n v="80"/>
    <n v="20"/>
    <n v="20"/>
    <n v="108.9568"/>
    <n v="128.95679999999999"/>
    <n v="128.95679999999999"/>
    <x v="0"/>
    <s v="Thu"/>
    <x v="28"/>
  </r>
  <r>
    <x v="0"/>
    <n v="1"/>
    <m/>
    <m/>
    <n v="0.25"/>
    <n v="42.66"/>
    <x v="1"/>
    <n v="49"/>
    <n v="80"/>
    <n v="20"/>
    <n v="20"/>
    <n v="42.66"/>
    <n v="62.66"/>
    <n v="62.66"/>
    <x v="0"/>
    <s v="Tue"/>
    <x v="38"/>
  </r>
  <r>
    <x v="0"/>
    <n v="1"/>
    <m/>
    <m/>
    <n v="1.75"/>
    <n v="342.6"/>
    <x v="2"/>
    <n v="51"/>
    <n v="80"/>
    <n v="140"/>
    <n v="140"/>
    <n v="342.6"/>
    <n v="482.6"/>
    <n v="482.6"/>
    <x v="0"/>
    <s v="Thu"/>
    <x v="49"/>
  </r>
  <r>
    <x v="0"/>
    <n v="2"/>
    <m/>
    <m/>
    <n v="0.75"/>
    <n v="40"/>
    <x v="1"/>
    <n v="84"/>
    <n v="140"/>
    <n v="105"/>
    <n v="105"/>
    <n v="40"/>
    <n v="145"/>
    <n v="145"/>
    <x v="0"/>
    <s v="Tue"/>
    <x v="88"/>
  </r>
  <r>
    <x v="0"/>
    <n v="1"/>
    <m/>
    <m/>
    <n v="0.25"/>
    <n v="259.2"/>
    <x v="2"/>
    <n v="7"/>
    <n v="80"/>
    <n v="20"/>
    <n v="20"/>
    <n v="259.2"/>
    <n v="279.2"/>
    <n v="279.2"/>
    <x v="1"/>
    <s v="Wed"/>
    <x v="12"/>
  </r>
  <r>
    <x v="0"/>
    <n v="2"/>
    <m/>
    <m/>
    <n v="0.25"/>
    <n v="26.582599999999999"/>
    <x v="0"/>
    <n v="21"/>
    <n v="140"/>
    <n v="35"/>
    <n v="35"/>
    <n v="26.582599999999999"/>
    <n v="61.582599999999999"/>
    <n v="61.582599999999999"/>
    <x v="1"/>
    <s v="Wed"/>
    <x v="22"/>
  </r>
  <r>
    <x v="0"/>
    <n v="1"/>
    <m/>
    <m/>
    <n v="0.25"/>
    <n v="52.019799999999996"/>
    <x v="0"/>
    <n v="22"/>
    <n v="80"/>
    <n v="20"/>
    <n v="20"/>
    <n v="52.019799999999996"/>
    <n v="72.019800000000004"/>
    <n v="72.019800000000004"/>
    <x v="1"/>
    <s v="Thu"/>
    <x v="24"/>
  </r>
  <r>
    <x v="0"/>
    <n v="2"/>
    <s v="Yes"/>
    <s v="Yes"/>
    <n v="0.5"/>
    <n v="181.15710000000001"/>
    <x v="3"/>
    <n v="22"/>
    <n v="140"/>
    <n v="70"/>
    <n v="0"/>
    <n v="0"/>
    <n v="251.15710000000001"/>
    <n v="0"/>
    <x v="1"/>
    <s v="Thu"/>
    <x v="24"/>
  </r>
  <r>
    <x v="0"/>
    <n v="2"/>
    <m/>
    <m/>
    <n v="2"/>
    <n v="2050.6"/>
    <x v="0"/>
    <n v="34"/>
    <n v="140"/>
    <n v="280"/>
    <n v="280"/>
    <n v="2050.6"/>
    <n v="2330.6"/>
    <n v="2330.6"/>
    <x v="1"/>
    <s v="Tue"/>
    <x v="5"/>
  </r>
  <r>
    <x v="1"/>
    <n v="2"/>
    <m/>
    <s v="Yes"/>
    <m/>
    <n v="1587.2547999999999"/>
    <x v="2"/>
    <s v=""/>
    <n v="140"/>
    <n v="0"/>
    <n v="0"/>
    <n v="0"/>
    <n v="1587.2547999999999"/>
    <n v="0"/>
    <x v="1"/>
    <s v="Sat"/>
    <x v="89"/>
  </r>
  <r>
    <x v="0"/>
    <n v="2"/>
    <m/>
    <m/>
    <n v="0.75"/>
    <n v="158"/>
    <x v="0"/>
    <n v="14"/>
    <n v="140"/>
    <n v="105"/>
    <n v="105"/>
    <n v="158"/>
    <n v="263"/>
    <n v="263"/>
    <x v="2"/>
    <s v="Thu"/>
    <x v="0"/>
  </r>
  <r>
    <x v="0"/>
    <n v="1"/>
    <s v="Yes"/>
    <s v="Yes"/>
    <n v="0.25"/>
    <n v="30"/>
    <x v="3"/>
    <n v="20"/>
    <n v="80"/>
    <n v="20"/>
    <n v="0"/>
    <n v="0"/>
    <n v="50"/>
    <n v="0"/>
    <x v="2"/>
    <s v="Wed"/>
    <x v="7"/>
  </r>
  <r>
    <x v="0"/>
    <n v="2"/>
    <m/>
    <s v="Yes"/>
    <n v="1"/>
    <n v="54.28"/>
    <x v="2"/>
    <n v="21"/>
    <n v="140"/>
    <n v="140"/>
    <n v="140"/>
    <n v="0"/>
    <n v="194.28"/>
    <n v="140"/>
    <x v="2"/>
    <s v="Thu"/>
    <x v="22"/>
  </r>
  <r>
    <x v="0"/>
    <n v="1"/>
    <m/>
    <m/>
    <n v="0.25"/>
    <n v="85.32"/>
    <x v="2"/>
    <n v="25"/>
    <n v="80"/>
    <n v="20"/>
    <n v="20"/>
    <n v="85.32"/>
    <n v="105.32"/>
    <n v="105.32"/>
    <x v="2"/>
    <s v="Mon"/>
    <x v="20"/>
  </r>
  <r>
    <x v="0"/>
    <n v="2"/>
    <m/>
    <m/>
    <n v="0.25"/>
    <n v="30"/>
    <x v="2"/>
    <n v="35"/>
    <n v="140"/>
    <n v="35"/>
    <n v="35"/>
    <n v="30"/>
    <n v="65"/>
    <n v="65"/>
    <x v="2"/>
    <s v="Thu"/>
    <x v="31"/>
  </r>
  <r>
    <x v="0"/>
    <n v="2"/>
    <m/>
    <m/>
    <n v="0.25"/>
    <n v="2.54"/>
    <x v="0"/>
    <n v="43"/>
    <n v="140"/>
    <n v="35"/>
    <n v="35"/>
    <n v="2.54"/>
    <n v="37.54"/>
    <n v="37.54"/>
    <x v="2"/>
    <s v="Fri"/>
    <x v="55"/>
  </r>
  <r>
    <x v="0"/>
    <n v="1"/>
    <m/>
    <m/>
    <n v="0.25"/>
    <n v="66.864900000000006"/>
    <x v="0"/>
    <n v="61"/>
    <n v="80"/>
    <n v="20"/>
    <n v="20"/>
    <n v="66.864900000000006"/>
    <n v="86.864900000000006"/>
    <n v="86.864900000000006"/>
    <x v="2"/>
    <s v="Tue"/>
    <x v="26"/>
  </r>
  <r>
    <x v="0"/>
    <n v="2"/>
    <m/>
    <m/>
    <n v="0.75"/>
    <n v="108.9273"/>
    <x v="0"/>
    <n v="11"/>
    <n v="140"/>
    <n v="105"/>
    <n v="105"/>
    <n v="108.9273"/>
    <n v="213.9273"/>
    <n v="213.9273"/>
    <x v="4"/>
    <s v="Wed"/>
    <x v="32"/>
  </r>
  <r>
    <x v="0"/>
    <n v="1"/>
    <s v="Yes"/>
    <s v="Yes"/>
    <n v="4.75"/>
    <n v="397.36099999999999"/>
    <x v="3"/>
    <n v="30"/>
    <n v="80"/>
    <n v="380"/>
    <n v="0"/>
    <n v="0"/>
    <n v="777.36099999999999"/>
    <n v="0"/>
    <x v="4"/>
    <s v="Mon"/>
    <x v="3"/>
  </r>
  <r>
    <x v="0"/>
    <n v="1"/>
    <m/>
    <m/>
    <n v="0.25"/>
    <n v="156.40209999999999"/>
    <x v="0"/>
    <n v="9"/>
    <n v="80"/>
    <n v="20"/>
    <n v="20"/>
    <n v="156.40209999999999"/>
    <n v="176.40209999999999"/>
    <n v="176.40209999999999"/>
    <x v="5"/>
    <s v="Wed"/>
    <x v="13"/>
  </r>
  <r>
    <x v="0"/>
    <n v="2"/>
    <m/>
    <s v="Yes"/>
    <n v="0.5"/>
    <n v="176.22120000000001"/>
    <x v="2"/>
    <n v="9"/>
    <n v="140"/>
    <n v="70"/>
    <n v="70"/>
    <n v="0"/>
    <n v="246.22120000000001"/>
    <n v="70"/>
    <x v="5"/>
    <s v="Wed"/>
    <x v="13"/>
  </r>
  <r>
    <x v="0"/>
    <n v="1"/>
    <m/>
    <m/>
    <n v="0.25"/>
    <n v="4.99"/>
    <x v="2"/>
    <n v="16"/>
    <n v="80"/>
    <n v="20"/>
    <n v="20"/>
    <n v="4.99"/>
    <n v="24.990000000000002"/>
    <n v="24.990000000000002"/>
    <x v="5"/>
    <s v="Wed"/>
    <x v="2"/>
  </r>
  <r>
    <x v="0"/>
    <n v="1"/>
    <m/>
    <m/>
    <n v="0.25"/>
    <n v="83.462900000000005"/>
    <x v="0"/>
    <n v="21"/>
    <n v="80"/>
    <n v="20"/>
    <n v="20"/>
    <n v="83.462900000000005"/>
    <n v="103.4629"/>
    <n v="103.4629"/>
    <x v="5"/>
    <s v="Mon"/>
    <x v="22"/>
  </r>
  <r>
    <x v="0"/>
    <n v="2"/>
    <m/>
    <m/>
    <n v="2.25"/>
    <n v="52"/>
    <x v="0"/>
    <n v="22"/>
    <n v="140"/>
    <n v="315"/>
    <n v="315"/>
    <n v="52"/>
    <n v="367"/>
    <n v="367"/>
    <x v="5"/>
    <s v="Tue"/>
    <x v="24"/>
  </r>
  <r>
    <x v="0"/>
    <n v="1"/>
    <m/>
    <m/>
    <n v="0.5"/>
    <n v="743.18399999999997"/>
    <x v="1"/>
    <n v="22"/>
    <n v="80"/>
    <n v="40"/>
    <n v="40"/>
    <n v="743.18399999999997"/>
    <n v="783.18399999999997"/>
    <n v="783.18399999999997"/>
    <x v="5"/>
    <s v="Tue"/>
    <x v="24"/>
  </r>
  <r>
    <x v="0"/>
    <n v="1"/>
    <m/>
    <m/>
    <n v="0.5"/>
    <n v="144"/>
    <x v="2"/>
    <n v="65"/>
    <n v="80"/>
    <n v="40"/>
    <n v="40"/>
    <n v="144"/>
    <n v="184"/>
    <n v="184"/>
    <x v="5"/>
    <s v="Wed"/>
    <x v="29"/>
  </r>
  <r>
    <x v="0"/>
    <n v="1"/>
    <s v="Yes"/>
    <s v="Yes"/>
    <n v="0.25"/>
    <n v="38.124600000000001"/>
    <x v="3"/>
    <n v="15"/>
    <n v="80"/>
    <n v="20"/>
    <n v="0"/>
    <n v="0"/>
    <n v="58.124600000000001"/>
    <n v="0"/>
    <x v="0"/>
    <s v="Wed"/>
    <x v="16"/>
  </r>
  <r>
    <x v="0"/>
    <n v="1"/>
    <s v="Yes"/>
    <s v="Yes"/>
    <n v="0.25"/>
    <n v="25"/>
    <x v="3"/>
    <n v="16"/>
    <n v="80"/>
    <n v="20"/>
    <n v="0"/>
    <n v="0"/>
    <n v="45"/>
    <n v="0"/>
    <x v="0"/>
    <s v="Thu"/>
    <x v="2"/>
  </r>
  <r>
    <x v="0"/>
    <n v="2"/>
    <m/>
    <m/>
    <n v="0.25"/>
    <n v="175"/>
    <x v="0"/>
    <n v="16"/>
    <n v="140"/>
    <n v="35"/>
    <n v="35"/>
    <n v="175"/>
    <n v="210"/>
    <n v="210"/>
    <x v="0"/>
    <s v="Thu"/>
    <x v="2"/>
  </r>
  <r>
    <x v="0"/>
    <n v="1"/>
    <m/>
    <m/>
    <n v="0.25"/>
    <n v="6.944"/>
    <x v="0"/>
    <n v="21"/>
    <n v="80"/>
    <n v="20"/>
    <n v="20"/>
    <n v="6.944"/>
    <n v="26.943999999999999"/>
    <n v="26.943999999999999"/>
    <x v="0"/>
    <s v="Tue"/>
    <x v="22"/>
  </r>
  <r>
    <x v="0"/>
    <n v="3"/>
    <m/>
    <m/>
    <n v="3.25"/>
    <n v="640.42399999999998"/>
    <x v="2"/>
    <n v="29"/>
    <n v="195"/>
    <n v="633.75"/>
    <n v="633.75"/>
    <n v="640.42399999999998"/>
    <n v="1274.174"/>
    <n v="1274.174"/>
    <x v="0"/>
    <s v="Wed"/>
    <x v="4"/>
  </r>
  <r>
    <x v="0"/>
    <n v="1"/>
    <m/>
    <m/>
    <n v="0.25"/>
    <n v="86.28"/>
    <x v="0"/>
    <n v="30"/>
    <n v="80"/>
    <n v="20"/>
    <n v="20"/>
    <n v="86.28"/>
    <n v="106.28"/>
    <n v="106.28"/>
    <x v="0"/>
    <s v="Thu"/>
    <x v="3"/>
  </r>
  <r>
    <x v="0"/>
    <n v="1"/>
    <m/>
    <s v="Yes"/>
    <n v="0.25"/>
    <n v="103.18"/>
    <x v="2"/>
    <n v="38"/>
    <n v="80"/>
    <n v="20"/>
    <n v="20"/>
    <n v="0"/>
    <n v="123.18"/>
    <n v="20"/>
    <x v="0"/>
    <s v="Fri"/>
    <x v="45"/>
  </r>
  <r>
    <x v="0"/>
    <n v="2"/>
    <m/>
    <m/>
    <n v="1"/>
    <n v="464.4"/>
    <x v="4"/>
    <n v="34"/>
    <n v="140"/>
    <n v="140"/>
    <n v="140"/>
    <n v="464.4"/>
    <n v="604.4"/>
    <n v="604.4"/>
    <x v="0"/>
    <s v="Mon"/>
    <x v="5"/>
  </r>
  <r>
    <x v="0"/>
    <n v="1"/>
    <m/>
    <m/>
    <n v="1"/>
    <n v="406.65719999999999"/>
    <x v="2"/>
    <n v="63"/>
    <n v="80"/>
    <n v="80"/>
    <n v="80"/>
    <n v="406.65719999999999"/>
    <n v="486.65719999999999"/>
    <n v="486.65719999999999"/>
    <x v="0"/>
    <s v="Tue"/>
    <x v="77"/>
  </r>
  <r>
    <x v="0"/>
    <n v="1"/>
    <m/>
    <m/>
    <n v="0.5"/>
    <n v="21.33"/>
    <x v="0"/>
    <n v="9"/>
    <n v="80"/>
    <n v="40"/>
    <n v="40"/>
    <n v="21.33"/>
    <n v="61.33"/>
    <n v="61.33"/>
    <x v="1"/>
    <s v="Fri"/>
    <x v="13"/>
  </r>
  <r>
    <x v="0"/>
    <n v="1"/>
    <m/>
    <m/>
    <n v="1.5"/>
    <n v="15.15"/>
    <x v="0"/>
    <n v="12"/>
    <n v="80"/>
    <n v="120"/>
    <n v="120"/>
    <n v="15.15"/>
    <n v="135.15"/>
    <n v="135.15"/>
    <x v="1"/>
    <s v="Mon"/>
    <x v="19"/>
  </r>
  <r>
    <x v="0"/>
    <n v="1"/>
    <m/>
    <s v="Yes"/>
    <n v="0.25"/>
    <n v="96.045299999999997"/>
    <x v="2"/>
    <n v="13"/>
    <n v="80"/>
    <n v="20"/>
    <n v="20"/>
    <n v="0"/>
    <n v="116.0453"/>
    <n v="20"/>
    <x v="1"/>
    <s v="Tue"/>
    <x v="14"/>
  </r>
  <r>
    <x v="0"/>
    <n v="1"/>
    <m/>
    <m/>
    <n v="0.25"/>
    <n v="127.40130000000001"/>
    <x v="2"/>
    <n v="13"/>
    <n v="80"/>
    <n v="20"/>
    <n v="20"/>
    <n v="127.40130000000001"/>
    <n v="147.40129999999999"/>
    <n v="147.40129999999999"/>
    <x v="1"/>
    <s v="Tue"/>
    <x v="14"/>
  </r>
  <r>
    <x v="0"/>
    <n v="1"/>
    <m/>
    <m/>
    <n v="0.5"/>
    <n v="95.471999999999994"/>
    <x v="1"/>
    <n v="21"/>
    <n v="80"/>
    <n v="40"/>
    <n v="40"/>
    <n v="95.471999999999994"/>
    <n v="135.47199999999998"/>
    <n v="135.47199999999998"/>
    <x v="1"/>
    <s v="Wed"/>
    <x v="22"/>
  </r>
  <r>
    <x v="0"/>
    <n v="1"/>
    <m/>
    <m/>
    <n v="0.25"/>
    <n v="55.648400000000002"/>
    <x v="0"/>
    <n v="21"/>
    <n v="80"/>
    <n v="20"/>
    <n v="20"/>
    <n v="55.648400000000002"/>
    <n v="75.648400000000009"/>
    <n v="75.648400000000009"/>
    <x v="1"/>
    <s v="Wed"/>
    <x v="22"/>
  </r>
  <r>
    <x v="0"/>
    <n v="1"/>
    <m/>
    <s v="Yes"/>
    <n v="0.5"/>
    <n v="22.3"/>
    <x v="2"/>
    <n v="22"/>
    <n v="80"/>
    <n v="40"/>
    <n v="40"/>
    <n v="0"/>
    <n v="62.3"/>
    <n v="40"/>
    <x v="1"/>
    <s v="Thu"/>
    <x v="24"/>
  </r>
  <r>
    <x v="0"/>
    <n v="1"/>
    <m/>
    <m/>
    <n v="0.5"/>
    <n v="148.095"/>
    <x v="0"/>
    <n v="28"/>
    <n v="80"/>
    <n v="40"/>
    <n v="40"/>
    <n v="148.095"/>
    <n v="188.095"/>
    <n v="188.095"/>
    <x v="1"/>
    <s v="Wed"/>
    <x v="27"/>
  </r>
  <r>
    <x v="0"/>
    <n v="1"/>
    <m/>
    <m/>
    <n v="0.25"/>
    <n v="18"/>
    <x v="1"/>
    <n v="33"/>
    <n v="80"/>
    <n v="20"/>
    <n v="20"/>
    <n v="18"/>
    <n v="38"/>
    <n v="38"/>
    <x v="1"/>
    <s v="Mon"/>
    <x v="40"/>
  </r>
  <r>
    <x v="0"/>
    <n v="1"/>
    <m/>
    <s v="Yes"/>
    <n v="0.25"/>
    <n v="54.180599999999998"/>
    <x v="2"/>
    <n v="33"/>
    <n v="80"/>
    <n v="20"/>
    <n v="20"/>
    <n v="0"/>
    <n v="74.180599999999998"/>
    <n v="20"/>
    <x v="1"/>
    <s v="Mon"/>
    <x v="40"/>
  </r>
  <r>
    <x v="0"/>
    <n v="2"/>
    <m/>
    <m/>
    <n v="0.75"/>
    <n v="197.9443"/>
    <x v="2"/>
    <n v="47"/>
    <n v="140"/>
    <n v="105"/>
    <n v="105"/>
    <n v="197.9443"/>
    <n v="302.9443"/>
    <n v="302.9443"/>
    <x v="1"/>
    <s v="Mon"/>
    <x v="68"/>
  </r>
  <r>
    <x v="0"/>
    <n v="1"/>
    <s v="Yes"/>
    <s v="Yes"/>
    <n v="0.25"/>
    <n v="111.91240000000001"/>
    <x v="3"/>
    <n v="64"/>
    <n v="80"/>
    <n v="20"/>
    <n v="0"/>
    <n v="0"/>
    <n v="131.91239999999999"/>
    <n v="0"/>
    <x v="1"/>
    <s v="Thu"/>
    <x v="37"/>
  </r>
  <r>
    <x v="0"/>
    <n v="1"/>
    <m/>
    <m/>
    <n v="0.25"/>
    <n v="118.0681"/>
    <x v="0"/>
    <n v="14"/>
    <n v="80"/>
    <n v="20"/>
    <n v="20"/>
    <n v="118.0681"/>
    <n v="138.06810000000002"/>
    <n v="138.06810000000002"/>
    <x v="2"/>
    <s v="Thu"/>
    <x v="0"/>
  </r>
  <r>
    <x v="0"/>
    <n v="1"/>
    <m/>
    <m/>
    <n v="0.5"/>
    <n v="48.75"/>
    <x v="0"/>
    <n v="12"/>
    <n v="80"/>
    <n v="40"/>
    <n v="40"/>
    <n v="48.75"/>
    <n v="88.75"/>
    <n v="88.75"/>
    <x v="2"/>
    <s v="Tue"/>
    <x v="19"/>
  </r>
  <r>
    <x v="0"/>
    <n v="1"/>
    <s v="Yes"/>
    <s v="Yes"/>
    <n v="0.25"/>
    <n v="144"/>
    <x v="3"/>
    <n v="12"/>
    <n v="80"/>
    <n v="20"/>
    <n v="0"/>
    <n v="0"/>
    <n v="164"/>
    <n v="0"/>
    <x v="2"/>
    <s v="Tue"/>
    <x v="19"/>
  </r>
  <r>
    <x v="0"/>
    <n v="1"/>
    <m/>
    <s v="Yes"/>
    <n v="0.25"/>
    <n v="50.603299999999997"/>
    <x v="2"/>
    <n v="21"/>
    <n v="80"/>
    <n v="20"/>
    <n v="20"/>
    <n v="0"/>
    <n v="70.60329999999999"/>
    <n v="20"/>
    <x v="2"/>
    <s v="Thu"/>
    <x v="22"/>
  </r>
  <r>
    <x v="0"/>
    <n v="1"/>
    <s v="Yes"/>
    <s v="Yes"/>
    <n v="0.25"/>
    <n v="90.278800000000004"/>
    <x v="3"/>
    <n v="22"/>
    <n v="80"/>
    <n v="20"/>
    <n v="0"/>
    <n v="0"/>
    <n v="110.2788"/>
    <n v="0"/>
    <x v="2"/>
    <s v="Fri"/>
    <x v="24"/>
  </r>
  <r>
    <x v="0"/>
    <n v="1"/>
    <m/>
    <m/>
    <n v="0.5"/>
    <n v="25"/>
    <x v="2"/>
    <n v="21"/>
    <n v="80"/>
    <n v="40"/>
    <n v="40"/>
    <n v="25"/>
    <n v="65"/>
    <n v="65"/>
    <x v="2"/>
    <s v="Thu"/>
    <x v="22"/>
  </r>
  <r>
    <x v="0"/>
    <n v="1"/>
    <m/>
    <m/>
    <n v="0.25"/>
    <n v="34.08"/>
    <x v="1"/>
    <n v="30"/>
    <n v="80"/>
    <n v="20"/>
    <n v="20"/>
    <n v="34.08"/>
    <n v="54.08"/>
    <n v="54.08"/>
    <x v="2"/>
    <s v="Sat"/>
    <x v="3"/>
  </r>
  <r>
    <x v="0"/>
    <n v="1"/>
    <m/>
    <m/>
    <n v="0.25"/>
    <n v="146.75530000000001"/>
    <x v="1"/>
    <n v="32"/>
    <n v="80"/>
    <n v="20"/>
    <n v="20"/>
    <n v="146.75530000000001"/>
    <n v="166.75530000000001"/>
    <n v="166.75530000000001"/>
    <x v="2"/>
    <s v="Mon"/>
    <x v="53"/>
  </r>
  <r>
    <x v="0"/>
    <n v="1"/>
    <s v="Yes"/>
    <s v="Yes"/>
    <n v="1.25"/>
    <n v="221.43"/>
    <x v="3"/>
    <n v="35"/>
    <n v="80"/>
    <n v="100"/>
    <n v="0"/>
    <n v="0"/>
    <n v="321.43"/>
    <n v="0"/>
    <x v="2"/>
    <s v="Thu"/>
    <x v="31"/>
  </r>
  <r>
    <x v="0"/>
    <n v="1"/>
    <m/>
    <s v="Yes"/>
    <n v="1"/>
    <n v="137.1969"/>
    <x v="2"/>
    <n v="41"/>
    <n v="80"/>
    <n v="80"/>
    <n v="80"/>
    <n v="0"/>
    <n v="217.1969"/>
    <n v="80"/>
    <x v="2"/>
    <s v="Wed"/>
    <x v="41"/>
  </r>
  <r>
    <x v="0"/>
    <n v="1"/>
    <m/>
    <m/>
    <n v="2.5"/>
    <n v="69.033299999999997"/>
    <x v="2"/>
    <n v="60"/>
    <n v="80"/>
    <n v="200"/>
    <n v="200"/>
    <n v="69.033299999999997"/>
    <n v="269.0333"/>
    <n v="269.0333"/>
    <x v="2"/>
    <s v="Mon"/>
    <x v="90"/>
  </r>
  <r>
    <x v="0"/>
    <n v="2"/>
    <m/>
    <m/>
    <n v="0.25"/>
    <n v="54"/>
    <x v="4"/>
    <n v="63"/>
    <n v="140"/>
    <n v="35"/>
    <n v="35"/>
    <n v="54"/>
    <n v="89"/>
    <n v="89"/>
    <x v="2"/>
    <s v="Thu"/>
    <x v="77"/>
  </r>
  <r>
    <x v="0"/>
    <n v="1"/>
    <m/>
    <s v="Yes"/>
    <n v="0.25"/>
    <n v="75.180800000000005"/>
    <x v="2"/>
    <n v="21"/>
    <n v="80"/>
    <n v="20"/>
    <n v="20"/>
    <n v="0"/>
    <n v="95.180800000000005"/>
    <n v="20"/>
    <x v="4"/>
    <s v="Sat"/>
    <x v="22"/>
  </r>
  <r>
    <x v="0"/>
    <n v="2"/>
    <m/>
    <m/>
    <n v="0.75"/>
    <n v="262.11"/>
    <x v="0"/>
    <n v="23"/>
    <n v="140"/>
    <n v="105"/>
    <n v="105"/>
    <n v="262.11"/>
    <n v="367.11"/>
    <n v="367.11"/>
    <x v="4"/>
    <s v="Mon"/>
    <x v="23"/>
  </r>
  <r>
    <x v="0"/>
    <n v="1"/>
    <m/>
    <m/>
    <n v="0.25"/>
    <n v="61.259"/>
    <x v="2"/>
    <n v="12"/>
    <n v="80"/>
    <n v="20"/>
    <n v="20"/>
    <n v="61.259"/>
    <n v="81.259"/>
    <n v="81.259"/>
    <x v="5"/>
    <s v="Sat"/>
    <x v="19"/>
  </r>
  <r>
    <x v="0"/>
    <n v="1"/>
    <m/>
    <s v="Yes"/>
    <n v="1"/>
    <n v="197.5849"/>
    <x v="2"/>
    <n v="12"/>
    <n v="80"/>
    <n v="80"/>
    <n v="80"/>
    <n v="0"/>
    <n v="277.5849"/>
    <n v="80"/>
    <x v="5"/>
    <s v="Sat"/>
    <x v="19"/>
  </r>
  <r>
    <x v="0"/>
    <n v="2"/>
    <m/>
    <m/>
    <n v="0.25"/>
    <n v="158.9538"/>
    <x v="0"/>
    <n v="8"/>
    <n v="140"/>
    <n v="35"/>
    <n v="35"/>
    <n v="158.9538"/>
    <n v="193.9538"/>
    <n v="193.9538"/>
    <x v="5"/>
    <s v="Tue"/>
    <x v="39"/>
  </r>
  <r>
    <x v="0"/>
    <n v="1"/>
    <m/>
    <m/>
    <n v="0.75"/>
    <n v="15.430999999999999"/>
    <x v="0"/>
    <n v="9"/>
    <n v="80"/>
    <n v="60"/>
    <n v="60"/>
    <n v="15.430999999999999"/>
    <n v="75.430999999999997"/>
    <n v="75.430999999999997"/>
    <x v="5"/>
    <s v="Wed"/>
    <x v="13"/>
  </r>
  <r>
    <x v="0"/>
    <n v="1"/>
    <m/>
    <m/>
    <n v="0.25"/>
    <n v="72.350099999999998"/>
    <x v="2"/>
    <n v="17"/>
    <n v="80"/>
    <n v="20"/>
    <n v="20"/>
    <n v="72.350099999999998"/>
    <n v="92.350099999999998"/>
    <n v="92.350099999999998"/>
    <x v="5"/>
    <s v="Thu"/>
    <x v="11"/>
  </r>
  <r>
    <x v="0"/>
    <n v="1"/>
    <m/>
    <m/>
    <n v="0.5"/>
    <n v="7.3079999999999998"/>
    <x v="2"/>
    <n v="23"/>
    <n v="80"/>
    <n v="40"/>
    <n v="40"/>
    <n v="7.3079999999999998"/>
    <n v="47.308"/>
    <n v="47.308"/>
    <x v="5"/>
    <s v="Wed"/>
    <x v="23"/>
  </r>
  <r>
    <x v="0"/>
    <n v="1"/>
    <m/>
    <m/>
    <n v="0.25"/>
    <n v="120"/>
    <x v="2"/>
    <n v="32"/>
    <n v="80"/>
    <n v="20"/>
    <n v="20"/>
    <n v="120"/>
    <n v="140"/>
    <n v="140"/>
    <x v="5"/>
    <s v="Fri"/>
    <x v="53"/>
  </r>
  <r>
    <x v="0"/>
    <n v="2"/>
    <m/>
    <m/>
    <n v="0.5"/>
    <n v="173.29900000000001"/>
    <x v="2"/>
    <n v="28"/>
    <n v="140"/>
    <n v="70"/>
    <n v="70"/>
    <n v="173.29900000000001"/>
    <n v="243.29900000000001"/>
    <n v="243.29900000000001"/>
    <x v="5"/>
    <s v="Mon"/>
    <x v="27"/>
  </r>
  <r>
    <x v="0"/>
    <n v="1"/>
    <m/>
    <m/>
    <n v="0.25"/>
    <n v="24.63"/>
    <x v="2"/>
    <n v="36"/>
    <n v="80"/>
    <n v="20"/>
    <n v="20"/>
    <n v="24.63"/>
    <n v="44.629999999999995"/>
    <n v="44.629999999999995"/>
    <x v="5"/>
    <s v="Tue"/>
    <x v="65"/>
  </r>
  <r>
    <x v="0"/>
    <n v="2"/>
    <m/>
    <s v="Yes"/>
    <n v="7.5"/>
    <n v="1514.7836"/>
    <x v="2"/>
    <n v="49"/>
    <n v="140"/>
    <n v="1050"/>
    <n v="1050"/>
    <n v="0"/>
    <n v="2564.7835999999998"/>
    <n v="1050"/>
    <x v="5"/>
    <s v="Mon"/>
    <x v="38"/>
  </r>
  <r>
    <x v="0"/>
    <n v="2"/>
    <m/>
    <m/>
    <n v="0.75"/>
    <n v="106.65"/>
    <x v="2"/>
    <n v="72"/>
    <n v="140"/>
    <n v="105"/>
    <n v="105"/>
    <n v="106.65"/>
    <n v="211.65"/>
    <n v="211.65"/>
    <x v="5"/>
    <s v="Wed"/>
    <x v="91"/>
  </r>
  <r>
    <x v="1"/>
    <n v="2"/>
    <m/>
    <m/>
    <m/>
    <n v="427.83109999999999"/>
    <x v="2"/>
    <s v=""/>
    <n v="140"/>
    <n v="0"/>
    <n v="0"/>
    <n v="427.83109999999999"/>
    <n v="427.83109999999999"/>
    <n v="427.83109999999999"/>
    <x v="5"/>
    <s v="Sat"/>
    <x v="92"/>
  </r>
  <r>
    <x v="0"/>
    <n v="1"/>
    <m/>
    <m/>
    <n v="0.25"/>
    <n v="84.700599999999994"/>
    <x v="2"/>
    <n v="21"/>
    <n v="80"/>
    <n v="20"/>
    <n v="20"/>
    <n v="84.700599999999994"/>
    <n v="104.70059999999999"/>
    <n v="104.70059999999999"/>
    <x v="0"/>
    <s v="Tue"/>
    <x v="22"/>
  </r>
  <r>
    <x v="0"/>
    <n v="1"/>
    <m/>
    <m/>
    <n v="0.25"/>
    <n v="106.5408"/>
    <x v="2"/>
    <n v="20"/>
    <n v="80"/>
    <n v="20"/>
    <n v="20"/>
    <n v="106.5408"/>
    <n v="126.5408"/>
    <n v="126.5408"/>
    <x v="0"/>
    <s v="Mon"/>
    <x v="7"/>
  </r>
  <r>
    <x v="0"/>
    <n v="1"/>
    <m/>
    <m/>
    <n v="0.25"/>
    <n v="108.69070000000001"/>
    <x v="2"/>
    <n v="23"/>
    <n v="80"/>
    <n v="20"/>
    <n v="20"/>
    <n v="108.69070000000001"/>
    <n v="128.69069999999999"/>
    <n v="128.69069999999999"/>
    <x v="0"/>
    <s v="Thu"/>
    <x v="23"/>
  </r>
  <r>
    <x v="0"/>
    <n v="1"/>
    <m/>
    <m/>
    <n v="1.25"/>
    <n v="405.55250000000001"/>
    <x v="2"/>
    <n v="32"/>
    <n v="80"/>
    <n v="100"/>
    <n v="100"/>
    <n v="405.55250000000001"/>
    <n v="505.55250000000001"/>
    <n v="505.55250000000001"/>
    <x v="0"/>
    <s v="Sat"/>
    <x v="53"/>
  </r>
  <r>
    <x v="0"/>
    <n v="2"/>
    <m/>
    <m/>
    <n v="0.25"/>
    <n v="240"/>
    <x v="0"/>
    <n v="36"/>
    <n v="140"/>
    <n v="35"/>
    <n v="35"/>
    <n v="240"/>
    <n v="275"/>
    <n v="275"/>
    <x v="0"/>
    <s v="Wed"/>
    <x v="65"/>
  </r>
  <r>
    <x v="0"/>
    <n v="2"/>
    <m/>
    <m/>
    <n v="1"/>
    <n v="641.77440000000001"/>
    <x v="2"/>
    <n v="41"/>
    <n v="140"/>
    <n v="140"/>
    <n v="140"/>
    <n v="641.77440000000001"/>
    <n v="781.77440000000001"/>
    <n v="781.77440000000001"/>
    <x v="0"/>
    <s v="Mon"/>
    <x v="41"/>
  </r>
  <r>
    <x v="0"/>
    <n v="1"/>
    <m/>
    <m/>
    <n v="1"/>
    <n v="89.452399999999997"/>
    <x v="2"/>
    <n v="70"/>
    <n v="80"/>
    <n v="80"/>
    <n v="80"/>
    <n v="89.452399999999997"/>
    <n v="169.45240000000001"/>
    <n v="169.45240000000001"/>
    <x v="0"/>
    <s v="Tue"/>
    <x v="15"/>
  </r>
  <r>
    <x v="0"/>
    <n v="1"/>
    <m/>
    <m/>
    <n v="0.25"/>
    <n v="2"/>
    <x v="2"/>
    <n v="76"/>
    <n v="80"/>
    <n v="20"/>
    <n v="20"/>
    <n v="2"/>
    <n v="22"/>
    <n v="22"/>
    <x v="0"/>
    <s v="Mon"/>
    <x v="93"/>
  </r>
  <r>
    <x v="0"/>
    <n v="1"/>
    <s v="Yes"/>
    <s v="Yes"/>
    <n v="0.25"/>
    <n v="248.09129999999999"/>
    <x v="3"/>
    <n v="13"/>
    <n v="80"/>
    <n v="20"/>
    <n v="0"/>
    <n v="0"/>
    <n v="268.09129999999999"/>
    <n v="0"/>
    <x v="1"/>
    <s v="Tue"/>
    <x v="14"/>
  </r>
  <r>
    <x v="0"/>
    <n v="2"/>
    <m/>
    <m/>
    <n v="0.25"/>
    <n v="180"/>
    <x v="0"/>
    <n v="14"/>
    <n v="140"/>
    <n v="35"/>
    <n v="35"/>
    <n v="180"/>
    <n v="215"/>
    <n v="215"/>
    <x v="1"/>
    <s v="Wed"/>
    <x v="0"/>
  </r>
  <r>
    <x v="0"/>
    <n v="1"/>
    <m/>
    <m/>
    <n v="0.25"/>
    <n v="45.944899999999997"/>
    <x v="2"/>
    <n v="54"/>
    <n v="80"/>
    <n v="20"/>
    <n v="20"/>
    <n v="45.944899999999997"/>
    <n v="65.94489999999999"/>
    <n v="65.94489999999999"/>
    <x v="1"/>
    <s v="Mon"/>
    <x v="34"/>
  </r>
  <r>
    <x v="0"/>
    <n v="2"/>
    <m/>
    <s v="Yes"/>
    <n v="0.25"/>
    <n v="125.76"/>
    <x v="2"/>
    <n v="57"/>
    <n v="140"/>
    <n v="35"/>
    <n v="35"/>
    <n v="0"/>
    <n v="160.76"/>
    <n v="35"/>
    <x v="1"/>
    <s v="Thu"/>
    <x v="71"/>
  </r>
  <r>
    <x v="0"/>
    <n v="2"/>
    <m/>
    <m/>
    <n v="0.25"/>
    <n v="92.4375"/>
    <x v="2"/>
    <n v="75"/>
    <n v="140"/>
    <n v="35"/>
    <n v="35"/>
    <n v="92.4375"/>
    <n v="127.4375"/>
    <n v="127.4375"/>
    <x v="1"/>
    <s v="Mon"/>
    <x v="66"/>
  </r>
  <r>
    <x v="0"/>
    <n v="2"/>
    <m/>
    <m/>
    <n v="1"/>
    <n v="183.5419"/>
    <x v="0"/>
    <n v="75"/>
    <n v="140"/>
    <n v="140"/>
    <n v="140"/>
    <n v="183.5419"/>
    <n v="323.5419"/>
    <n v="323.5419"/>
    <x v="1"/>
    <s v="Mon"/>
    <x v="66"/>
  </r>
  <r>
    <x v="0"/>
    <n v="2"/>
    <m/>
    <s v="Yes"/>
    <n v="1"/>
    <n v="244.7225"/>
    <x v="2"/>
    <n v="75"/>
    <n v="140"/>
    <n v="140"/>
    <n v="140"/>
    <n v="0"/>
    <n v="384.72249999999997"/>
    <n v="140"/>
    <x v="1"/>
    <s v="Mon"/>
    <x v="66"/>
  </r>
  <r>
    <x v="0"/>
    <n v="2"/>
    <m/>
    <m/>
    <n v="1"/>
    <n v="305.17189999999999"/>
    <x v="0"/>
    <n v="75"/>
    <n v="140"/>
    <n v="140"/>
    <n v="140"/>
    <n v="305.17189999999999"/>
    <n v="445.17189999999999"/>
    <n v="445.17189999999999"/>
    <x v="1"/>
    <s v="Mon"/>
    <x v="66"/>
  </r>
  <r>
    <x v="0"/>
    <n v="2"/>
    <s v="Yes"/>
    <s v="Yes"/>
    <n v="0.5"/>
    <n v="747.10739999999998"/>
    <x v="3"/>
    <n v="75"/>
    <n v="140"/>
    <n v="70"/>
    <n v="0"/>
    <n v="0"/>
    <n v="817.10739999999998"/>
    <n v="0"/>
    <x v="1"/>
    <s v="Mon"/>
    <x v="66"/>
  </r>
  <r>
    <x v="0"/>
    <n v="2"/>
    <m/>
    <s v="Yes"/>
    <n v="2.25"/>
    <n v="1499.3906999999999"/>
    <x v="2"/>
    <n v="75"/>
    <n v="140"/>
    <n v="315"/>
    <n v="315"/>
    <n v="0"/>
    <n v="1814.3906999999999"/>
    <n v="315"/>
    <x v="1"/>
    <s v="Mon"/>
    <x v="66"/>
  </r>
  <r>
    <x v="0"/>
    <n v="1"/>
    <m/>
    <s v="Yes"/>
    <n v="0.25"/>
    <n v="119.18089999999999"/>
    <x v="2"/>
    <n v="76"/>
    <n v="80"/>
    <n v="20"/>
    <n v="20"/>
    <n v="0"/>
    <n v="139.18090000000001"/>
    <n v="20"/>
    <x v="1"/>
    <s v="Tue"/>
    <x v="93"/>
  </r>
  <r>
    <x v="0"/>
    <n v="2"/>
    <m/>
    <s v="Yes"/>
    <n v="1"/>
    <n v="248.72819999999999"/>
    <x v="2"/>
    <n v="76"/>
    <n v="140"/>
    <n v="140"/>
    <n v="140"/>
    <n v="0"/>
    <n v="388.72820000000002"/>
    <n v="140"/>
    <x v="1"/>
    <s v="Tue"/>
    <x v="93"/>
  </r>
  <r>
    <x v="0"/>
    <n v="2"/>
    <s v="Yes"/>
    <s v="Yes"/>
    <n v="1.75"/>
    <n v="291.90300000000002"/>
    <x v="3"/>
    <n v="76"/>
    <n v="140"/>
    <n v="245"/>
    <n v="0"/>
    <n v="0"/>
    <n v="536.90300000000002"/>
    <n v="0"/>
    <x v="1"/>
    <s v="Tue"/>
    <x v="93"/>
  </r>
  <r>
    <x v="0"/>
    <n v="2"/>
    <m/>
    <s v="Yes"/>
    <n v="0.25"/>
    <n v="371.1669"/>
    <x v="2"/>
    <n v="76"/>
    <n v="140"/>
    <n v="35"/>
    <n v="35"/>
    <n v="0"/>
    <n v="406.1669"/>
    <n v="35"/>
    <x v="1"/>
    <s v="Tue"/>
    <x v="93"/>
  </r>
  <r>
    <x v="0"/>
    <n v="2"/>
    <m/>
    <s v="Yes"/>
    <n v="0.75"/>
    <n v="380.3526"/>
    <x v="2"/>
    <n v="76"/>
    <n v="140"/>
    <n v="105"/>
    <n v="105"/>
    <n v="0"/>
    <n v="485.3526"/>
    <n v="105"/>
    <x v="1"/>
    <s v="Tue"/>
    <x v="93"/>
  </r>
  <r>
    <x v="0"/>
    <n v="2"/>
    <m/>
    <s v="Yes"/>
    <n v="1"/>
    <n v="423.08440000000002"/>
    <x v="2"/>
    <n v="76"/>
    <n v="140"/>
    <n v="140"/>
    <n v="140"/>
    <n v="0"/>
    <n v="563.08439999999996"/>
    <n v="140"/>
    <x v="1"/>
    <s v="Tue"/>
    <x v="93"/>
  </r>
  <r>
    <x v="0"/>
    <n v="2"/>
    <m/>
    <m/>
    <n v="1.75"/>
    <n v="395.08409999999998"/>
    <x v="0"/>
    <n v="76"/>
    <n v="140"/>
    <n v="245"/>
    <n v="245"/>
    <n v="395.08409999999998"/>
    <n v="640.08410000000003"/>
    <n v="640.08410000000003"/>
    <x v="1"/>
    <s v="Tue"/>
    <x v="93"/>
  </r>
  <r>
    <x v="0"/>
    <n v="2"/>
    <s v="Yes"/>
    <s v="Yes"/>
    <n v="0.5"/>
    <n v="442.18970000000002"/>
    <x v="3"/>
    <n v="76"/>
    <n v="140"/>
    <n v="70"/>
    <n v="0"/>
    <n v="0"/>
    <n v="512.18970000000002"/>
    <n v="0"/>
    <x v="1"/>
    <s v="Tue"/>
    <x v="93"/>
  </r>
  <r>
    <x v="0"/>
    <n v="2"/>
    <m/>
    <m/>
    <n v="0.25"/>
    <n v="54"/>
    <x v="1"/>
    <n v="82"/>
    <n v="140"/>
    <n v="35"/>
    <n v="35"/>
    <n v="54"/>
    <n v="89"/>
    <n v="89"/>
    <x v="1"/>
    <s v="Mon"/>
    <x v="82"/>
  </r>
  <r>
    <x v="0"/>
    <n v="2"/>
    <m/>
    <m/>
    <n v="0.5"/>
    <n v="61.993600000000001"/>
    <x v="2"/>
    <n v="82"/>
    <n v="140"/>
    <n v="70"/>
    <n v="70"/>
    <n v="61.993600000000001"/>
    <n v="131.99360000000001"/>
    <n v="131.99360000000001"/>
    <x v="1"/>
    <s v="Mon"/>
    <x v="82"/>
  </r>
  <r>
    <x v="0"/>
    <n v="1"/>
    <m/>
    <m/>
    <n v="0.25"/>
    <n v="120"/>
    <x v="0"/>
    <n v="82"/>
    <n v="80"/>
    <n v="20"/>
    <n v="20"/>
    <n v="120"/>
    <n v="140"/>
    <n v="140"/>
    <x v="1"/>
    <s v="Mon"/>
    <x v="82"/>
  </r>
  <r>
    <x v="0"/>
    <n v="2"/>
    <m/>
    <m/>
    <n v="0.5"/>
    <n v="122.3613"/>
    <x v="0"/>
    <n v="82"/>
    <n v="140"/>
    <n v="70"/>
    <n v="70"/>
    <n v="122.3613"/>
    <n v="192.3613"/>
    <n v="192.3613"/>
    <x v="1"/>
    <s v="Mon"/>
    <x v="82"/>
  </r>
  <r>
    <x v="0"/>
    <n v="2"/>
    <m/>
    <m/>
    <n v="0.5"/>
    <n v="401.1669"/>
    <x v="0"/>
    <n v="82"/>
    <n v="140"/>
    <n v="70"/>
    <n v="70"/>
    <n v="401.1669"/>
    <n v="471.1669"/>
    <n v="471.1669"/>
    <x v="1"/>
    <s v="Mon"/>
    <x v="82"/>
  </r>
  <r>
    <x v="0"/>
    <n v="2"/>
    <m/>
    <m/>
    <n v="1"/>
    <n v="427.88080000000002"/>
    <x v="2"/>
    <n v="82"/>
    <n v="140"/>
    <n v="140"/>
    <n v="140"/>
    <n v="427.88080000000002"/>
    <n v="567.88080000000002"/>
    <n v="567.88080000000002"/>
    <x v="1"/>
    <s v="Mon"/>
    <x v="82"/>
  </r>
  <r>
    <x v="0"/>
    <n v="1"/>
    <m/>
    <m/>
    <n v="0.25"/>
    <n v="85.32"/>
    <x v="0"/>
    <n v="83"/>
    <n v="80"/>
    <n v="20"/>
    <n v="20"/>
    <n v="85.32"/>
    <n v="105.32"/>
    <n v="105.32"/>
    <x v="1"/>
    <s v="Tue"/>
    <x v="62"/>
  </r>
  <r>
    <x v="0"/>
    <n v="2"/>
    <m/>
    <m/>
    <n v="0.5"/>
    <n v="107.4011"/>
    <x v="2"/>
    <n v="83"/>
    <n v="140"/>
    <n v="70"/>
    <n v="70"/>
    <n v="107.4011"/>
    <n v="177.40109999999999"/>
    <n v="177.40109999999999"/>
    <x v="1"/>
    <s v="Tue"/>
    <x v="62"/>
  </r>
  <r>
    <x v="0"/>
    <n v="2"/>
    <m/>
    <m/>
    <n v="0.25"/>
    <n v="108.36109999999999"/>
    <x v="0"/>
    <n v="83"/>
    <n v="140"/>
    <n v="35"/>
    <n v="35"/>
    <n v="108.36109999999999"/>
    <n v="143.36109999999999"/>
    <n v="143.36109999999999"/>
    <x v="1"/>
    <s v="Tue"/>
    <x v="62"/>
  </r>
  <r>
    <x v="0"/>
    <n v="1"/>
    <m/>
    <m/>
    <n v="0.25"/>
    <n v="120"/>
    <x v="2"/>
    <n v="83"/>
    <n v="80"/>
    <n v="20"/>
    <n v="20"/>
    <n v="120"/>
    <n v="140"/>
    <n v="140"/>
    <x v="1"/>
    <s v="Tue"/>
    <x v="62"/>
  </r>
  <r>
    <x v="0"/>
    <n v="2"/>
    <m/>
    <m/>
    <n v="1.75"/>
    <n v="416.85219999999998"/>
    <x v="0"/>
    <n v="83"/>
    <n v="140"/>
    <n v="245"/>
    <n v="245"/>
    <n v="416.85219999999998"/>
    <n v="661.85220000000004"/>
    <n v="661.85220000000004"/>
    <x v="1"/>
    <s v="Tue"/>
    <x v="62"/>
  </r>
  <r>
    <x v="0"/>
    <n v="2"/>
    <m/>
    <m/>
    <n v="1.25"/>
    <n v="449.04039999999998"/>
    <x v="0"/>
    <n v="83"/>
    <n v="140"/>
    <n v="175"/>
    <n v="175"/>
    <n v="449.04039999999998"/>
    <n v="624.04039999999998"/>
    <n v="624.04039999999998"/>
    <x v="1"/>
    <s v="Tue"/>
    <x v="62"/>
  </r>
  <r>
    <x v="0"/>
    <n v="2"/>
    <m/>
    <m/>
    <n v="1"/>
    <n v="463.70929999999998"/>
    <x v="2"/>
    <n v="83"/>
    <n v="140"/>
    <n v="140"/>
    <n v="140"/>
    <n v="463.70929999999998"/>
    <n v="603.70929999999998"/>
    <n v="603.70929999999998"/>
    <x v="1"/>
    <s v="Tue"/>
    <x v="62"/>
  </r>
  <r>
    <x v="0"/>
    <n v="2"/>
    <m/>
    <m/>
    <n v="1.25"/>
    <n v="488.4255"/>
    <x v="0"/>
    <n v="83"/>
    <n v="140"/>
    <n v="175"/>
    <n v="175"/>
    <n v="488.4255"/>
    <n v="663.42550000000006"/>
    <n v="663.42550000000006"/>
    <x v="1"/>
    <s v="Tue"/>
    <x v="62"/>
  </r>
  <r>
    <x v="0"/>
    <n v="1"/>
    <m/>
    <m/>
    <n v="1"/>
    <n v="65.947800000000001"/>
    <x v="2"/>
    <n v="22"/>
    <n v="80"/>
    <n v="80"/>
    <n v="80"/>
    <n v="65.947800000000001"/>
    <n v="145.9478"/>
    <n v="145.9478"/>
    <x v="2"/>
    <s v="Fri"/>
    <x v="24"/>
  </r>
  <r>
    <x v="0"/>
    <n v="1"/>
    <m/>
    <m/>
    <n v="0.25"/>
    <n v="109.2323"/>
    <x v="0"/>
    <n v="23"/>
    <n v="80"/>
    <n v="20"/>
    <n v="20"/>
    <n v="109.2323"/>
    <n v="129.23230000000001"/>
    <n v="129.23230000000001"/>
    <x v="2"/>
    <s v="Sat"/>
    <x v="23"/>
  </r>
  <r>
    <x v="0"/>
    <n v="2"/>
    <m/>
    <m/>
    <n v="0.5"/>
    <n v="86"/>
    <x v="2"/>
    <n v="33"/>
    <n v="140"/>
    <n v="70"/>
    <n v="70"/>
    <n v="86"/>
    <n v="156"/>
    <n v="156"/>
    <x v="2"/>
    <s v="Tue"/>
    <x v="40"/>
  </r>
  <r>
    <x v="0"/>
    <n v="1"/>
    <m/>
    <m/>
    <n v="0.25"/>
    <n v="142.91249999999999"/>
    <x v="2"/>
    <n v="72"/>
    <n v="80"/>
    <n v="20"/>
    <n v="20"/>
    <n v="142.91249999999999"/>
    <n v="162.91249999999999"/>
    <n v="162.91249999999999"/>
    <x v="2"/>
    <s v="Sat"/>
    <x v="91"/>
  </r>
  <r>
    <x v="0"/>
    <n v="2"/>
    <m/>
    <m/>
    <n v="0.25"/>
    <n v="82.98"/>
    <x v="0"/>
    <n v="18"/>
    <n v="140"/>
    <n v="35"/>
    <n v="35"/>
    <n v="82.98"/>
    <n v="117.98"/>
    <n v="117.98"/>
    <x v="3"/>
    <s v="Tue"/>
    <x v="17"/>
  </r>
  <r>
    <x v="0"/>
    <n v="1"/>
    <m/>
    <m/>
    <n v="0.25"/>
    <n v="120"/>
    <x v="2"/>
    <n v="36"/>
    <n v="80"/>
    <n v="20"/>
    <n v="20"/>
    <n v="120"/>
    <n v="140"/>
    <n v="140"/>
    <x v="3"/>
    <s v="Sat"/>
    <x v="65"/>
  </r>
  <r>
    <x v="0"/>
    <n v="2"/>
    <m/>
    <m/>
    <n v="0.25"/>
    <n v="120"/>
    <x v="0"/>
    <n v="39"/>
    <n v="140"/>
    <n v="35"/>
    <n v="35"/>
    <n v="120"/>
    <n v="155"/>
    <n v="155"/>
    <x v="3"/>
    <s v="Tue"/>
    <x v="75"/>
  </r>
  <r>
    <x v="1"/>
    <n v="2"/>
    <m/>
    <m/>
    <m/>
    <n v="356.23509999999999"/>
    <x v="2"/>
    <s v=""/>
    <n v="140"/>
    <n v="0"/>
    <n v="0"/>
    <n v="356.23509999999999"/>
    <n v="356.23509999999999"/>
    <n v="356.23509999999999"/>
    <x v="3"/>
    <s v="Sat"/>
    <x v="94"/>
  </r>
  <r>
    <x v="0"/>
    <n v="2"/>
    <m/>
    <m/>
    <n v="0.75"/>
    <n v="200"/>
    <x v="0"/>
    <n v="17"/>
    <n v="140"/>
    <n v="105"/>
    <n v="105"/>
    <n v="200"/>
    <n v="305"/>
    <n v="305"/>
    <x v="4"/>
    <s v="Tue"/>
    <x v="11"/>
  </r>
  <r>
    <x v="0"/>
    <n v="1"/>
    <m/>
    <m/>
    <n v="0.5"/>
    <n v="180"/>
    <x v="0"/>
    <n v="9"/>
    <n v="80"/>
    <n v="40"/>
    <n v="40"/>
    <n v="180"/>
    <n v="220"/>
    <n v="220"/>
    <x v="5"/>
    <s v="Wed"/>
    <x v="13"/>
  </r>
  <r>
    <x v="0"/>
    <n v="1"/>
    <m/>
    <m/>
    <n v="0.25"/>
    <n v="41.359499999999997"/>
    <x v="0"/>
    <n v="10"/>
    <n v="80"/>
    <n v="20"/>
    <n v="20"/>
    <n v="41.359499999999997"/>
    <n v="61.359499999999997"/>
    <n v="61.359499999999997"/>
    <x v="5"/>
    <s v="Thu"/>
    <x v="21"/>
  </r>
  <r>
    <x v="0"/>
    <n v="2"/>
    <m/>
    <m/>
    <n v="0.25"/>
    <n v="667.79300000000001"/>
    <x v="0"/>
    <n v="11"/>
    <n v="140"/>
    <n v="35"/>
    <n v="35"/>
    <n v="667.79300000000001"/>
    <n v="702.79300000000001"/>
    <n v="702.79300000000001"/>
    <x v="5"/>
    <s v="Fri"/>
    <x v="32"/>
  </r>
  <r>
    <x v="0"/>
    <n v="1"/>
    <m/>
    <m/>
    <n v="0.25"/>
    <n v="36.739400000000003"/>
    <x v="2"/>
    <n v="16"/>
    <n v="80"/>
    <n v="20"/>
    <n v="20"/>
    <n v="36.739400000000003"/>
    <n v="56.739400000000003"/>
    <n v="56.739400000000003"/>
    <x v="5"/>
    <s v="Wed"/>
    <x v="2"/>
  </r>
  <r>
    <x v="0"/>
    <n v="1"/>
    <m/>
    <m/>
    <n v="0.25"/>
    <n v="91.290899999999993"/>
    <x v="2"/>
    <n v="16"/>
    <n v="80"/>
    <n v="20"/>
    <n v="20"/>
    <n v="91.290899999999993"/>
    <n v="111.29089999999999"/>
    <n v="111.29089999999999"/>
    <x v="5"/>
    <s v="Wed"/>
    <x v="2"/>
  </r>
  <r>
    <x v="0"/>
    <n v="1"/>
    <m/>
    <m/>
    <n v="0.25"/>
    <n v="21.33"/>
    <x v="0"/>
    <n v="22"/>
    <n v="80"/>
    <n v="20"/>
    <n v="20"/>
    <n v="21.33"/>
    <n v="41.33"/>
    <n v="41.33"/>
    <x v="5"/>
    <s v="Tue"/>
    <x v="24"/>
  </r>
  <r>
    <x v="0"/>
    <n v="2"/>
    <m/>
    <m/>
    <n v="3.75"/>
    <n v="511.15660000000003"/>
    <x v="2"/>
    <n v="23"/>
    <n v="140"/>
    <n v="525"/>
    <n v="525"/>
    <n v="511.15660000000003"/>
    <n v="1036.1566"/>
    <n v="1036.1566"/>
    <x v="5"/>
    <s v="Wed"/>
    <x v="23"/>
  </r>
  <r>
    <x v="0"/>
    <n v="1"/>
    <m/>
    <m/>
    <n v="0.5"/>
    <n v="24.406400000000001"/>
    <x v="1"/>
    <n v="36"/>
    <n v="80"/>
    <n v="40"/>
    <n v="40"/>
    <n v="24.406400000000001"/>
    <n v="64.406400000000005"/>
    <n v="64.406400000000005"/>
    <x v="5"/>
    <s v="Tue"/>
    <x v="65"/>
  </r>
  <r>
    <x v="0"/>
    <n v="2"/>
    <m/>
    <s v="Yes"/>
    <n v="0.5"/>
    <n v="54.18"/>
    <x v="2"/>
    <n v="36"/>
    <n v="140"/>
    <n v="70"/>
    <n v="70"/>
    <n v="0"/>
    <n v="124.18"/>
    <n v="70"/>
    <x v="5"/>
    <s v="Tue"/>
    <x v="65"/>
  </r>
  <r>
    <x v="0"/>
    <n v="1"/>
    <m/>
    <m/>
    <n v="0.25"/>
    <n v="93.6"/>
    <x v="1"/>
    <n v="38"/>
    <n v="80"/>
    <n v="20"/>
    <n v="20"/>
    <n v="93.6"/>
    <n v="113.6"/>
    <n v="113.6"/>
    <x v="5"/>
    <s v="Thu"/>
    <x v="45"/>
  </r>
  <r>
    <x v="0"/>
    <n v="1"/>
    <m/>
    <m/>
    <n v="0.25"/>
    <n v="810.30430000000001"/>
    <x v="1"/>
    <n v="43"/>
    <n v="80"/>
    <n v="20"/>
    <n v="20"/>
    <n v="810.30430000000001"/>
    <n v="830.30430000000001"/>
    <n v="830.30430000000001"/>
    <x v="5"/>
    <s v="Tue"/>
    <x v="55"/>
  </r>
  <r>
    <x v="0"/>
    <n v="1"/>
    <m/>
    <m/>
    <n v="0.5"/>
    <n v="91.041700000000006"/>
    <x v="0"/>
    <n v="44"/>
    <n v="80"/>
    <n v="40"/>
    <n v="40"/>
    <n v="91.041700000000006"/>
    <n v="131.04169999999999"/>
    <n v="131.04169999999999"/>
    <x v="5"/>
    <s v="Wed"/>
    <x v="28"/>
  </r>
  <r>
    <x v="0"/>
    <n v="1"/>
    <m/>
    <m/>
    <n v="0.25"/>
    <n v="82.793999999999997"/>
    <x v="2"/>
    <n v="56"/>
    <n v="80"/>
    <n v="20"/>
    <n v="20"/>
    <n v="82.793999999999997"/>
    <n v="102.794"/>
    <n v="102.794"/>
    <x v="5"/>
    <s v="Mon"/>
    <x v="36"/>
  </r>
  <r>
    <x v="0"/>
    <n v="1"/>
    <s v="Yes"/>
    <s v="Yes"/>
    <n v="3"/>
    <n v="226.7655"/>
    <x v="3"/>
    <n v="59"/>
    <n v="80"/>
    <n v="240"/>
    <n v="0"/>
    <n v="0"/>
    <n v="466.76549999999997"/>
    <n v="0"/>
    <x v="5"/>
    <s v="Thu"/>
    <x v="78"/>
  </r>
  <r>
    <x v="1"/>
    <n v="2"/>
    <m/>
    <m/>
    <m/>
    <n v="106.65"/>
    <x v="0"/>
    <s v=""/>
    <n v="140"/>
    <n v="0"/>
    <n v="0"/>
    <n v="106.65"/>
    <n v="106.65"/>
    <n v="106.65"/>
    <x v="5"/>
    <s v="Sat"/>
    <x v="95"/>
  </r>
  <r>
    <x v="0"/>
    <n v="2"/>
    <m/>
    <m/>
    <n v="0.25"/>
    <n v="108.9273"/>
    <x v="2"/>
    <n v="6"/>
    <n v="140"/>
    <n v="35"/>
    <n v="35"/>
    <n v="108.9273"/>
    <n v="143.9273"/>
    <n v="143.9273"/>
    <x v="0"/>
    <s v="Mon"/>
    <x v="60"/>
  </r>
  <r>
    <x v="0"/>
    <n v="1"/>
    <m/>
    <m/>
    <n v="1"/>
    <n v="270.06360000000001"/>
    <x v="0"/>
    <n v="8"/>
    <n v="80"/>
    <n v="80"/>
    <n v="80"/>
    <n v="270.06360000000001"/>
    <n v="350.06360000000001"/>
    <n v="350.06360000000001"/>
    <x v="0"/>
    <s v="Wed"/>
    <x v="39"/>
  </r>
  <r>
    <x v="0"/>
    <n v="2"/>
    <m/>
    <m/>
    <n v="0.25"/>
    <n v="145.89689999999999"/>
    <x v="0"/>
    <n v="20"/>
    <n v="140"/>
    <n v="35"/>
    <n v="35"/>
    <n v="145.89689999999999"/>
    <n v="180.89689999999999"/>
    <n v="180.89689999999999"/>
    <x v="0"/>
    <s v="Mon"/>
    <x v="7"/>
  </r>
  <r>
    <x v="0"/>
    <n v="1"/>
    <m/>
    <m/>
    <n v="0.25"/>
    <n v="150.36160000000001"/>
    <x v="0"/>
    <n v="20"/>
    <n v="80"/>
    <n v="20"/>
    <n v="20"/>
    <n v="150.36160000000001"/>
    <n v="170.36160000000001"/>
    <n v="170.36160000000001"/>
    <x v="0"/>
    <s v="Mon"/>
    <x v="7"/>
  </r>
  <r>
    <x v="0"/>
    <n v="1"/>
    <m/>
    <s v="Yes"/>
    <n v="0.25"/>
    <n v="127.40130000000001"/>
    <x v="2"/>
    <n v="22"/>
    <n v="80"/>
    <n v="20"/>
    <n v="20"/>
    <n v="0"/>
    <n v="147.40129999999999"/>
    <n v="20"/>
    <x v="0"/>
    <s v="Wed"/>
    <x v="24"/>
  </r>
  <r>
    <x v="0"/>
    <n v="2"/>
    <m/>
    <m/>
    <n v="0.25"/>
    <n v="142.51349999999999"/>
    <x v="0"/>
    <n v="35"/>
    <n v="140"/>
    <n v="35"/>
    <n v="35"/>
    <n v="142.51349999999999"/>
    <n v="177.51349999999999"/>
    <n v="177.51349999999999"/>
    <x v="0"/>
    <s v="Tue"/>
    <x v="31"/>
  </r>
  <r>
    <x v="0"/>
    <n v="1"/>
    <m/>
    <m/>
    <n v="0.25"/>
    <n v="31.995000000000001"/>
    <x v="0"/>
    <n v="41"/>
    <n v="80"/>
    <n v="20"/>
    <n v="20"/>
    <n v="31.995000000000001"/>
    <n v="51.995000000000005"/>
    <n v="51.995000000000005"/>
    <x v="0"/>
    <s v="Mon"/>
    <x v="41"/>
  </r>
  <r>
    <x v="0"/>
    <n v="1"/>
    <m/>
    <m/>
    <n v="0.25"/>
    <n v="61.085900000000002"/>
    <x v="2"/>
    <n v="50"/>
    <n v="80"/>
    <n v="20"/>
    <n v="20"/>
    <n v="61.085900000000002"/>
    <n v="81.085900000000009"/>
    <n v="81.085900000000009"/>
    <x v="0"/>
    <s v="Wed"/>
    <x v="9"/>
  </r>
  <r>
    <x v="0"/>
    <n v="2"/>
    <m/>
    <m/>
    <n v="1"/>
    <n v="171.26259999999999"/>
    <x v="0"/>
    <n v="9"/>
    <n v="140"/>
    <n v="140"/>
    <n v="140"/>
    <n v="171.26259999999999"/>
    <n v="311.26260000000002"/>
    <n v="311.26260000000002"/>
    <x v="1"/>
    <s v="Fri"/>
    <x v="13"/>
  </r>
  <r>
    <x v="0"/>
    <n v="1"/>
    <m/>
    <m/>
    <n v="1.75"/>
    <n v="92.75"/>
    <x v="0"/>
    <n v="8"/>
    <n v="80"/>
    <n v="140"/>
    <n v="140"/>
    <n v="92.75"/>
    <n v="232.75"/>
    <n v="232.75"/>
    <x v="1"/>
    <s v="Thu"/>
    <x v="39"/>
  </r>
  <r>
    <x v="0"/>
    <n v="2"/>
    <m/>
    <m/>
    <n v="0.5"/>
    <n v="174.76169999999999"/>
    <x v="0"/>
    <n v="22"/>
    <n v="140"/>
    <n v="70"/>
    <n v="70"/>
    <n v="174.76169999999999"/>
    <n v="244.76169999999999"/>
    <n v="244.76169999999999"/>
    <x v="1"/>
    <s v="Thu"/>
    <x v="24"/>
  </r>
  <r>
    <x v="0"/>
    <n v="1"/>
    <m/>
    <m/>
    <n v="0.25"/>
    <n v="33.571800000000003"/>
    <x v="2"/>
    <n v="26"/>
    <n v="80"/>
    <n v="20"/>
    <n v="20"/>
    <n v="33.571800000000003"/>
    <n v="53.571800000000003"/>
    <n v="53.571800000000003"/>
    <x v="1"/>
    <s v="Mon"/>
    <x v="8"/>
  </r>
  <r>
    <x v="0"/>
    <n v="1"/>
    <s v="Yes"/>
    <s v="Yes"/>
    <n v="0.25"/>
    <n v="222.3365"/>
    <x v="3"/>
    <n v="43"/>
    <n v="80"/>
    <n v="20"/>
    <n v="0"/>
    <n v="0"/>
    <n v="242.3365"/>
    <n v="0"/>
    <x v="1"/>
    <s v="Thu"/>
    <x v="55"/>
  </r>
  <r>
    <x v="0"/>
    <n v="1"/>
    <m/>
    <m/>
    <n v="1.25"/>
    <n v="153.941"/>
    <x v="2"/>
    <n v="14"/>
    <n v="80"/>
    <n v="100"/>
    <n v="100"/>
    <n v="153.941"/>
    <n v="253.941"/>
    <n v="253.941"/>
    <x v="2"/>
    <s v="Thu"/>
    <x v="0"/>
  </r>
  <r>
    <x v="0"/>
    <n v="1"/>
    <m/>
    <m/>
    <n v="0.75"/>
    <n v="30"/>
    <x v="2"/>
    <n v="13"/>
    <n v="80"/>
    <n v="60"/>
    <n v="60"/>
    <n v="30"/>
    <n v="90"/>
    <n v="90"/>
    <x v="2"/>
    <s v="Wed"/>
    <x v="14"/>
  </r>
  <r>
    <x v="0"/>
    <n v="1"/>
    <m/>
    <m/>
    <n v="0.25"/>
    <n v="19"/>
    <x v="0"/>
    <n v="14"/>
    <n v="80"/>
    <n v="20"/>
    <n v="20"/>
    <n v="19"/>
    <n v="39"/>
    <n v="39"/>
    <x v="2"/>
    <s v="Thu"/>
    <x v="0"/>
  </r>
  <r>
    <x v="0"/>
    <n v="1"/>
    <m/>
    <m/>
    <n v="0.25"/>
    <n v="75.180800000000005"/>
    <x v="0"/>
    <n v="18"/>
    <n v="80"/>
    <n v="20"/>
    <n v="20"/>
    <n v="75.180800000000005"/>
    <n v="95.180800000000005"/>
    <n v="95.180800000000005"/>
    <x v="2"/>
    <s v="Mon"/>
    <x v="17"/>
  </r>
  <r>
    <x v="0"/>
    <n v="1"/>
    <m/>
    <m/>
    <n v="0.75"/>
    <n v="1180.1566"/>
    <x v="0"/>
    <n v="39"/>
    <n v="80"/>
    <n v="60"/>
    <n v="60"/>
    <n v="1180.1566"/>
    <n v="1240.1566"/>
    <n v="1240.1566"/>
    <x v="2"/>
    <s v="Mon"/>
    <x v="75"/>
  </r>
  <r>
    <x v="0"/>
    <n v="2"/>
    <m/>
    <s v="Yes"/>
    <n v="2"/>
    <n v="125.7766"/>
    <x v="2"/>
    <n v="35"/>
    <n v="140"/>
    <n v="280"/>
    <n v="280"/>
    <n v="0"/>
    <n v="405.77660000000003"/>
    <n v="280"/>
    <x v="2"/>
    <s v="Thu"/>
    <x v="31"/>
  </r>
  <r>
    <x v="0"/>
    <n v="1"/>
    <m/>
    <m/>
    <n v="0.25"/>
    <n v="75.0822"/>
    <x v="0"/>
    <n v="41"/>
    <n v="80"/>
    <n v="20"/>
    <n v="20"/>
    <n v="75.0822"/>
    <n v="95.0822"/>
    <n v="95.0822"/>
    <x v="2"/>
    <s v="Wed"/>
    <x v="41"/>
  </r>
  <r>
    <x v="0"/>
    <n v="2"/>
    <m/>
    <m/>
    <n v="0.5"/>
    <n v="103.18"/>
    <x v="2"/>
    <n v="57"/>
    <n v="140"/>
    <n v="70"/>
    <n v="70"/>
    <n v="103.18"/>
    <n v="173.18"/>
    <n v="173.18"/>
    <x v="2"/>
    <s v="Fri"/>
    <x v="71"/>
  </r>
  <r>
    <x v="1"/>
    <n v="2"/>
    <m/>
    <m/>
    <m/>
    <n v="591.75"/>
    <x v="0"/>
    <s v=""/>
    <n v="140"/>
    <n v="0"/>
    <n v="0"/>
    <n v="591.75"/>
    <n v="591.75"/>
    <n v="591.75"/>
    <x v="2"/>
    <s v="Sat"/>
    <x v="96"/>
  </r>
  <r>
    <x v="0"/>
    <n v="1"/>
    <m/>
    <m/>
    <n v="0.25"/>
    <n v="25.711400000000001"/>
    <x v="2"/>
    <n v="11"/>
    <n v="80"/>
    <n v="20"/>
    <n v="20"/>
    <n v="25.711400000000001"/>
    <n v="45.711399999999998"/>
    <n v="45.711399999999998"/>
    <x v="5"/>
    <s v="Fri"/>
    <x v="32"/>
  </r>
  <r>
    <x v="0"/>
    <n v="1"/>
    <m/>
    <m/>
    <n v="0.25"/>
    <n v="36.754399999999997"/>
    <x v="0"/>
    <n v="10"/>
    <n v="80"/>
    <n v="20"/>
    <n v="20"/>
    <n v="36.754399999999997"/>
    <n v="56.754399999999997"/>
    <n v="56.754399999999997"/>
    <x v="5"/>
    <s v="Thu"/>
    <x v="21"/>
  </r>
  <r>
    <x v="0"/>
    <n v="1"/>
    <m/>
    <m/>
    <n v="0.25"/>
    <n v="128.6842"/>
    <x v="2"/>
    <n v="10"/>
    <n v="80"/>
    <n v="20"/>
    <n v="20"/>
    <n v="128.6842"/>
    <n v="148.6842"/>
    <n v="148.6842"/>
    <x v="5"/>
    <s v="Thu"/>
    <x v="21"/>
  </r>
  <r>
    <x v="0"/>
    <n v="1"/>
    <m/>
    <m/>
    <n v="1.25"/>
    <n v="240.54859999999999"/>
    <x v="0"/>
    <n v="10"/>
    <n v="80"/>
    <n v="100"/>
    <n v="100"/>
    <n v="240.54859999999999"/>
    <n v="340.54859999999996"/>
    <n v="340.54859999999996"/>
    <x v="5"/>
    <s v="Thu"/>
    <x v="21"/>
  </r>
  <r>
    <x v="0"/>
    <n v="2"/>
    <m/>
    <m/>
    <n v="0.5"/>
    <n v="357.9837"/>
    <x v="2"/>
    <n v="10"/>
    <n v="140"/>
    <n v="70"/>
    <n v="70"/>
    <n v="357.9837"/>
    <n v="427.9837"/>
    <n v="427.9837"/>
    <x v="5"/>
    <s v="Thu"/>
    <x v="21"/>
  </r>
  <r>
    <x v="0"/>
    <n v="1"/>
    <m/>
    <m/>
    <n v="0.5"/>
    <n v="6.399"/>
    <x v="2"/>
    <n v="15"/>
    <n v="80"/>
    <n v="40"/>
    <n v="40"/>
    <n v="6.399"/>
    <n v="46.399000000000001"/>
    <n v="46.399000000000001"/>
    <x v="5"/>
    <s v="Tue"/>
    <x v="16"/>
  </r>
  <r>
    <x v="0"/>
    <n v="2"/>
    <s v="Yes"/>
    <s v="Yes"/>
    <n v="1"/>
    <n v="182.08340000000001"/>
    <x v="3"/>
    <n v="16"/>
    <n v="140"/>
    <n v="140"/>
    <n v="0"/>
    <n v="0"/>
    <n v="322.08339999999998"/>
    <n v="0"/>
    <x v="5"/>
    <s v="Wed"/>
    <x v="2"/>
  </r>
  <r>
    <x v="0"/>
    <n v="2"/>
    <m/>
    <m/>
    <n v="0.25"/>
    <n v="149.24420000000001"/>
    <x v="0"/>
    <n v="15"/>
    <n v="140"/>
    <n v="35"/>
    <n v="35"/>
    <n v="149.24420000000001"/>
    <n v="184.24420000000001"/>
    <n v="184.24420000000001"/>
    <x v="5"/>
    <s v="Tue"/>
    <x v="16"/>
  </r>
  <r>
    <x v="0"/>
    <n v="2"/>
    <m/>
    <m/>
    <n v="0.25"/>
    <n v="26.59"/>
    <x v="4"/>
    <n v="17"/>
    <n v="140"/>
    <n v="35"/>
    <n v="35"/>
    <n v="26.59"/>
    <n v="61.59"/>
    <n v="61.59"/>
    <x v="5"/>
    <s v="Thu"/>
    <x v="11"/>
  </r>
  <r>
    <x v="0"/>
    <n v="1"/>
    <m/>
    <m/>
    <n v="0.5"/>
    <n v="29.727799999999998"/>
    <x v="0"/>
    <n v="30"/>
    <n v="80"/>
    <n v="40"/>
    <n v="40"/>
    <n v="29.727799999999998"/>
    <n v="69.727800000000002"/>
    <n v="69.727800000000002"/>
    <x v="5"/>
    <s v="Wed"/>
    <x v="3"/>
  </r>
  <r>
    <x v="0"/>
    <n v="1"/>
    <m/>
    <m/>
    <n v="0.25"/>
    <n v="21.33"/>
    <x v="0"/>
    <n v="35"/>
    <n v="80"/>
    <n v="20"/>
    <n v="20"/>
    <n v="21.33"/>
    <n v="41.33"/>
    <n v="41.33"/>
    <x v="5"/>
    <s v="Mon"/>
    <x v="31"/>
  </r>
  <r>
    <x v="0"/>
    <n v="1"/>
    <m/>
    <m/>
    <n v="0.25"/>
    <n v="64.171000000000006"/>
    <x v="0"/>
    <n v="42"/>
    <n v="80"/>
    <n v="20"/>
    <n v="20"/>
    <n v="64.171000000000006"/>
    <n v="84.171000000000006"/>
    <n v="84.171000000000006"/>
    <x v="5"/>
    <s v="Mon"/>
    <x v="33"/>
  </r>
  <r>
    <x v="0"/>
    <n v="1"/>
    <m/>
    <m/>
    <n v="0.25"/>
    <n v="70.8215"/>
    <x v="1"/>
    <n v="49"/>
    <n v="80"/>
    <n v="20"/>
    <n v="20"/>
    <n v="70.8215"/>
    <n v="90.8215"/>
    <n v="90.8215"/>
    <x v="5"/>
    <s v="Mon"/>
    <x v="38"/>
  </r>
  <r>
    <x v="0"/>
    <n v="1"/>
    <m/>
    <m/>
    <n v="2.5"/>
    <n v="271.90960000000001"/>
    <x v="2"/>
    <n v="70"/>
    <n v="80"/>
    <n v="200"/>
    <n v="200"/>
    <n v="271.90960000000001"/>
    <n v="471.90960000000001"/>
    <n v="471.90960000000001"/>
    <x v="5"/>
    <s v="Mon"/>
    <x v="15"/>
  </r>
  <r>
    <x v="0"/>
    <n v="1"/>
    <m/>
    <m/>
    <n v="0.75"/>
    <n v="146.2002"/>
    <x v="2"/>
    <n v="9"/>
    <n v="80"/>
    <n v="60"/>
    <n v="60"/>
    <n v="146.2002"/>
    <n v="206.2002"/>
    <n v="206.2002"/>
    <x v="0"/>
    <s v="Thu"/>
    <x v="13"/>
  </r>
  <r>
    <x v="0"/>
    <n v="1"/>
    <m/>
    <m/>
    <n v="0.5"/>
    <n v="150"/>
    <x v="0"/>
    <n v="16"/>
    <n v="80"/>
    <n v="40"/>
    <n v="40"/>
    <n v="150"/>
    <n v="190"/>
    <n v="190"/>
    <x v="0"/>
    <s v="Thu"/>
    <x v="2"/>
  </r>
  <r>
    <x v="0"/>
    <n v="1"/>
    <m/>
    <m/>
    <n v="0.25"/>
    <n v="140.5"/>
    <x v="2"/>
    <n v="30"/>
    <n v="80"/>
    <n v="20"/>
    <n v="20"/>
    <n v="140.5"/>
    <n v="160.5"/>
    <n v="160.5"/>
    <x v="0"/>
    <s v="Thu"/>
    <x v="3"/>
  </r>
  <r>
    <x v="0"/>
    <n v="1"/>
    <m/>
    <m/>
    <n v="0.25"/>
    <n v="39"/>
    <x v="0"/>
    <n v="37"/>
    <n v="80"/>
    <n v="20"/>
    <n v="20"/>
    <n v="39"/>
    <n v="59"/>
    <n v="59"/>
    <x v="0"/>
    <s v="Thu"/>
    <x v="44"/>
  </r>
  <r>
    <x v="0"/>
    <n v="2"/>
    <m/>
    <m/>
    <n v="2.25"/>
    <n v="716.98710000000005"/>
    <x v="2"/>
    <n v="69"/>
    <n v="140"/>
    <n v="315"/>
    <n v="315"/>
    <n v="716.98710000000005"/>
    <n v="1031.9871000000001"/>
    <n v="1031.9871000000001"/>
    <x v="0"/>
    <s v="Mon"/>
    <x v="97"/>
  </r>
  <r>
    <x v="1"/>
    <n v="1"/>
    <m/>
    <m/>
    <m/>
    <n v="118.8969"/>
    <x v="0"/>
    <s v=""/>
    <n v="80"/>
    <n v="0"/>
    <n v="0"/>
    <n v="118.8969"/>
    <n v="118.8969"/>
    <n v="118.8969"/>
    <x v="0"/>
    <s v="Sat"/>
    <x v="98"/>
  </r>
  <r>
    <x v="0"/>
    <n v="2"/>
    <m/>
    <s v="Yes"/>
    <n v="0.25"/>
    <n v="24"/>
    <x v="2"/>
    <n v="12"/>
    <n v="140"/>
    <n v="35"/>
    <n v="35"/>
    <n v="0"/>
    <n v="59"/>
    <n v="35"/>
    <x v="1"/>
    <s v="Mon"/>
    <x v="19"/>
  </r>
  <r>
    <x v="0"/>
    <n v="1"/>
    <m/>
    <m/>
    <n v="0.25"/>
    <n v="28.036799999999999"/>
    <x v="0"/>
    <n v="12"/>
    <n v="80"/>
    <n v="20"/>
    <n v="20"/>
    <n v="28.036799999999999"/>
    <n v="48.036799999999999"/>
    <n v="48.036799999999999"/>
    <x v="1"/>
    <s v="Mon"/>
    <x v="19"/>
  </r>
  <r>
    <x v="0"/>
    <n v="2"/>
    <m/>
    <m/>
    <n v="0.5"/>
    <n v="291.10989999999998"/>
    <x v="2"/>
    <n v="12"/>
    <n v="140"/>
    <n v="70"/>
    <n v="70"/>
    <n v="291.10989999999998"/>
    <n v="361.10989999999998"/>
    <n v="361.10989999999998"/>
    <x v="1"/>
    <s v="Mon"/>
    <x v="19"/>
  </r>
  <r>
    <x v="0"/>
    <n v="2"/>
    <m/>
    <m/>
    <n v="0.25"/>
    <n v="36.3384"/>
    <x v="0"/>
    <n v="19"/>
    <n v="140"/>
    <n v="35"/>
    <n v="35"/>
    <n v="36.3384"/>
    <n v="71.338400000000007"/>
    <n v="71.338400000000007"/>
    <x v="1"/>
    <s v="Mon"/>
    <x v="25"/>
  </r>
  <r>
    <x v="0"/>
    <n v="1"/>
    <m/>
    <m/>
    <n v="1"/>
    <n v="26.84"/>
    <x v="2"/>
    <n v="22"/>
    <n v="80"/>
    <n v="80"/>
    <n v="80"/>
    <n v="26.84"/>
    <n v="106.84"/>
    <n v="106.84"/>
    <x v="1"/>
    <s v="Thu"/>
    <x v="24"/>
  </r>
  <r>
    <x v="0"/>
    <n v="1"/>
    <m/>
    <m/>
    <n v="0.25"/>
    <n v="56.107500000000002"/>
    <x v="0"/>
    <n v="14"/>
    <n v="80"/>
    <n v="20"/>
    <n v="20"/>
    <n v="56.107500000000002"/>
    <n v="76.107500000000002"/>
    <n v="76.107500000000002"/>
    <x v="2"/>
    <s v="Thu"/>
    <x v="0"/>
  </r>
  <r>
    <x v="0"/>
    <n v="2"/>
    <m/>
    <m/>
    <n v="0.5"/>
    <n v="205.53"/>
    <x v="0"/>
    <n v="13"/>
    <n v="140"/>
    <n v="70"/>
    <n v="70"/>
    <n v="205.53"/>
    <n v="275.52999999999997"/>
    <n v="275.52999999999997"/>
    <x v="2"/>
    <s v="Wed"/>
    <x v="14"/>
  </r>
  <r>
    <x v="0"/>
    <n v="1"/>
    <m/>
    <m/>
    <n v="1"/>
    <n v="77.805000000000007"/>
    <x v="2"/>
    <n v="20"/>
    <n v="80"/>
    <n v="80"/>
    <n v="80"/>
    <n v="77.805000000000007"/>
    <n v="157.80500000000001"/>
    <n v="157.80500000000001"/>
    <x v="2"/>
    <s v="Wed"/>
    <x v="7"/>
  </r>
  <r>
    <x v="0"/>
    <n v="1"/>
    <m/>
    <m/>
    <n v="0.5"/>
    <n v="205.06549999999999"/>
    <x v="2"/>
    <n v="21"/>
    <n v="80"/>
    <n v="40"/>
    <n v="40"/>
    <n v="205.06549999999999"/>
    <n v="245.06549999999999"/>
    <n v="245.06549999999999"/>
    <x v="2"/>
    <s v="Thu"/>
    <x v="22"/>
  </r>
  <r>
    <x v="0"/>
    <n v="1"/>
    <m/>
    <m/>
    <n v="1.25"/>
    <n v="30"/>
    <x v="2"/>
    <n v="74"/>
    <n v="80"/>
    <n v="100"/>
    <n v="100"/>
    <n v="30"/>
    <n v="130"/>
    <n v="130"/>
    <x v="3"/>
    <s v="Tue"/>
    <x v="99"/>
  </r>
  <r>
    <x v="0"/>
    <n v="1"/>
    <m/>
    <m/>
    <n v="0.5"/>
    <n v="92.585999999999999"/>
    <x v="1"/>
    <n v="9"/>
    <n v="80"/>
    <n v="40"/>
    <n v="40"/>
    <n v="92.585999999999999"/>
    <n v="132.58600000000001"/>
    <n v="132.58600000000001"/>
    <x v="5"/>
    <s v="Wed"/>
    <x v="13"/>
  </r>
  <r>
    <x v="0"/>
    <n v="1"/>
    <m/>
    <m/>
    <n v="0.25"/>
    <n v="58.24"/>
    <x v="0"/>
    <n v="21"/>
    <n v="80"/>
    <n v="20"/>
    <n v="20"/>
    <n v="58.24"/>
    <n v="78.240000000000009"/>
    <n v="78.240000000000009"/>
    <x v="5"/>
    <s v="Mon"/>
    <x v="22"/>
  </r>
  <r>
    <x v="0"/>
    <n v="2"/>
    <m/>
    <m/>
    <n v="0.5"/>
    <n v="69.6571"/>
    <x v="1"/>
    <n v="26"/>
    <n v="140"/>
    <n v="70"/>
    <n v="70"/>
    <n v="69.6571"/>
    <n v="139.65710000000001"/>
    <n v="139.65710000000001"/>
    <x v="5"/>
    <s v="Sat"/>
    <x v="8"/>
  </r>
  <r>
    <x v="0"/>
    <n v="2"/>
    <m/>
    <m/>
    <n v="1"/>
    <n v="51.8767"/>
    <x v="2"/>
    <n v="23"/>
    <n v="140"/>
    <n v="140"/>
    <n v="140"/>
    <n v="51.8767"/>
    <n v="191.8767"/>
    <n v="191.8767"/>
    <x v="5"/>
    <s v="Wed"/>
    <x v="23"/>
  </r>
  <r>
    <x v="0"/>
    <n v="2"/>
    <m/>
    <m/>
    <n v="0.5"/>
    <n v="103.1811"/>
    <x v="2"/>
    <n v="31"/>
    <n v="140"/>
    <n v="70"/>
    <n v="70"/>
    <n v="103.1811"/>
    <n v="173.18110000000001"/>
    <n v="173.18110000000001"/>
    <x v="5"/>
    <s v="Thu"/>
    <x v="30"/>
  </r>
  <r>
    <x v="0"/>
    <n v="2"/>
    <m/>
    <m/>
    <n v="0.25"/>
    <n v="122.633"/>
    <x v="2"/>
    <n v="31"/>
    <n v="140"/>
    <n v="35"/>
    <n v="35"/>
    <n v="122.633"/>
    <n v="157.63299999999998"/>
    <n v="157.63299999999998"/>
    <x v="5"/>
    <s v="Thu"/>
    <x v="30"/>
  </r>
  <r>
    <x v="0"/>
    <n v="1"/>
    <m/>
    <m/>
    <n v="0.25"/>
    <n v="73.810299999999998"/>
    <x v="2"/>
    <n v="35"/>
    <n v="80"/>
    <n v="20"/>
    <n v="20"/>
    <n v="73.810299999999998"/>
    <n v="93.810299999999998"/>
    <n v="93.810299999999998"/>
    <x v="5"/>
    <s v="Mon"/>
    <x v="31"/>
  </r>
  <r>
    <x v="0"/>
    <n v="2"/>
    <m/>
    <m/>
    <n v="0.25"/>
    <n v="479.36"/>
    <x v="0"/>
    <n v="13"/>
    <n v="140"/>
    <n v="35"/>
    <n v="35"/>
    <n v="479.36"/>
    <n v="514.36"/>
    <n v="514.36"/>
    <x v="0"/>
    <s v="Mon"/>
    <x v="14"/>
  </r>
  <r>
    <x v="0"/>
    <n v="1"/>
    <m/>
    <m/>
    <n v="0.25"/>
    <n v="180"/>
    <x v="1"/>
    <n v="22"/>
    <n v="80"/>
    <n v="20"/>
    <n v="20"/>
    <n v="180"/>
    <n v="200"/>
    <n v="200"/>
    <x v="0"/>
    <s v="Wed"/>
    <x v="24"/>
  </r>
  <r>
    <x v="0"/>
    <n v="1"/>
    <m/>
    <m/>
    <n v="1"/>
    <n v="117.44840000000001"/>
    <x v="0"/>
    <n v="72"/>
    <n v="80"/>
    <n v="80"/>
    <n v="80"/>
    <n v="117.44840000000001"/>
    <n v="197.44839999999999"/>
    <n v="197.44839999999999"/>
    <x v="0"/>
    <s v="Thu"/>
    <x v="91"/>
  </r>
  <r>
    <x v="0"/>
    <n v="1"/>
    <m/>
    <m/>
    <n v="0.25"/>
    <n v="240.28399999999999"/>
    <x v="1"/>
    <n v="21"/>
    <n v="80"/>
    <n v="20"/>
    <n v="20"/>
    <n v="240.28399999999999"/>
    <n v="260.28399999999999"/>
    <n v="260.28399999999999"/>
    <x v="1"/>
    <s v="Wed"/>
    <x v="22"/>
  </r>
  <r>
    <x v="0"/>
    <n v="2"/>
    <m/>
    <m/>
    <n v="0.5"/>
    <n v="176.31290000000001"/>
    <x v="2"/>
    <n v="35"/>
    <n v="140"/>
    <n v="70"/>
    <n v="70"/>
    <n v="176.31290000000001"/>
    <n v="246.31290000000001"/>
    <n v="246.31290000000001"/>
    <x v="1"/>
    <s v="Wed"/>
    <x v="31"/>
  </r>
  <r>
    <x v="0"/>
    <n v="1"/>
    <m/>
    <m/>
    <n v="0.5"/>
    <n v="280"/>
    <x v="0"/>
    <n v="42"/>
    <n v="80"/>
    <n v="40"/>
    <n v="40"/>
    <n v="280"/>
    <n v="320"/>
    <n v="320"/>
    <x v="1"/>
    <s v="Wed"/>
    <x v="33"/>
  </r>
  <r>
    <x v="0"/>
    <n v="2"/>
    <m/>
    <m/>
    <n v="2"/>
    <n v="345.72890000000001"/>
    <x v="2"/>
    <n v="69"/>
    <n v="140"/>
    <n v="280"/>
    <n v="280"/>
    <n v="345.72890000000001"/>
    <n v="625.72890000000007"/>
    <n v="625.72890000000007"/>
    <x v="1"/>
    <s v="Tue"/>
    <x v="97"/>
  </r>
  <r>
    <x v="0"/>
    <n v="2"/>
    <m/>
    <m/>
    <n v="1"/>
    <n v="158.29130000000001"/>
    <x v="0"/>
    <n v="18"/>
    <n v="140"/>
    <n v="140"/>
    <n v="140"/>
    <n v="158.29130000000001"/>
    <n v="298.29129999999998"/>
    <n v="298.29129999999998"/>
    <x v="2"/>
    <s v="Mon"/>
    <x v="17"/>
  </r>
  <r>
    <x v="0"/>
    <n v="1"/>
    <m/>
    <m/>
    <n v="0.5"/>
    <n v="14.42"/>
    <x v="0"/>
    <n v="19"/>
    <n v="80"/>
    <n v="40"/>
    <n v="40"/>
    <n v="14.42"/>
    <n v="54.42"/>
    <n v="54.42"/>
    <x v="2"/>
    <s v="Tue"/>
    <x v="25"/>
  </r>
  <r>
    <x v="0"/>
    <n v="1"/>
    <m/>
    <m/>
    <n v="0.75"/>
    <n v="62.970199999999998"/>
    <x v="0"/>
    <n v="26"/>
    <n v="80"/>
    <n v="60"/>
    <n v="60"/>
    <n v="62.970199999999998"/>
    <n v="122.97020000000001"/>
    <n v="122.97020000000001"/>
    <x v="2"/>
    <s v="Tue"/>
    <x v="8"/>
  </r>
  <r>
    <x v="0"/>
    <n v="2"/>
    <m/>
    <m/>
    <n v="0.25"/>
    <n v="63.441299999999998"/>
    <x v="0"/>
    <n v="26"/>
    <n v="140"/>
    <n v="35"/>
    <n v="35"/>
    <n v="63.441299999999998"/>
    <n v="98.441299999999998"/>
    <n v="98.441299999999998"/>
    <x v="2"/>
    <s v="Tue"/>
    <x v="8"/>
  </r>
  <r>
    <x v="0"/>
    <n v="1"/>
    <m/>
    <m/>
    <n v="0.5"/>
    <n v="30"/>
    <x v="2"/>
    <n v="34"/>
    <n v="80"/>
    <n v="40"/>
    <n v="40"/>
    <n v="30"/>
    <n v="70"/>
    <n v="70"/>
    <x v="2"/>
    <s v="Wed"/>
    <x v="5"/>
  </r>
  <r>
    <x v="0"/>
    <n v="1"/>
    <m/>
    <m/>
    <n v="0.5"/>
    <n v="496"/>
    <x v="0"/>
    <n v="35"/>
    <n v="80"/>
    <n v="40"/>
    <n v="40"/>
    <n v="496"/>
    <n v="536"/>
    <n v="536"/>
    <x v="2"/>
    <s v="Thu"/>
    <x v="31"/>
  </r>
  <r>
    <x v="1"/>
    <n v="1"/>
    <m/>
    <s v="Yes"/>
    <m/>
    <n v="126.81"/>
    <x v="2"/>
    <s v=""/>
    <n v="80"/>
    <n v="0"/>
    <n v="0"/>
    <n v="0"/>
    <n v="126.81"/>
    <n v="0"/>
    <x v="2"/>
    <s v="Sat"/>
    <x v="100"/>
  </r>
  <r>
    <x v="1"/>
    <n v="2"/>
    <m/>
    <m/>
    <m/>
    <n v="144"/>
    <x v="2"/>
    <s v=""/>
    <n v="140"/>
    <n v="0"/>
    <n v="0"/>
    <n v="144"/>
    <n v="144"/>
    <n v="144"/>
    <x v="2"/>
    <s v="Sat"/>
    <x v="100"/>
  </r>
  <r>
    <x v="0"/>
    <n v="2"/>
    <m/>
    <s v="Yes"/>
    <n v="0.5"/>
    <n v="494.92989999999998"/>
    <x v="2"/>
    <n v="23"/>
    <n v="140"/>
    <n v="70"/>
    <n v="70"/>
    <n v="0"/>
    <n v="564.92989999999998"/>
    <n v="70"/>
    <x v="4"/>
    <s v="Mon"/>
    <x v="23"/>
  </r>
  <r>
    <x v="0"/>
    <n v="2"/>
    <m/>
    <m/>
    <n v="0.25"/>
    <n v="30.0473"/>
    <x v="2"/>
    <n v="24"/>
    <n v="140"/>
    <n v="35"/>
    <n v="35"/>
    <n v="30.0473"/>
    <n v="65.047300000000007"/>
    <n v="65.047300000000007"/>
    <x v="4"/>
    <s v="Tue"/>
    <x v="43"/>
  </r>
  <r>
    <x v="0"/>
    <n v="1"/>
    <m/>
    <m/>
    <n v="0.25"/>
    <n v="147.63820000000001"/>
    <x v="0"/>
    <n v="8"/>
    <n v="80"/>
    <n v="20"/>
    <n v="20"/>
    <n v="147.63820000000001"/>
    <n v="167.63820000000001"/>
    <n v="167.63820000000001"/>
    <x v="5"/>
    <s v="Tue"/>
    <x v="39"/>
  </r>
  <r>
    <x v="0"/>
    <n v="2"/>
    <m/>
    <m/>
    <n v="0.5"/>
    <n v="37.44"/>
    <x v="2"/>
    <n v="11"/>
    <n v="140"/>
    <n v="70"/>
    <n v="70"/>
    <n v="37.44"/>
    <n v="107.44"/>
    <n v="107.44"/>
    <x v="5"/>
    <s v="Fri"/>
    <x v="32"/>
  </r>
  <r>
    <x v="0"/>
    <n v="2"/>
    <m/>
    <m/>
    <n v="0.5"/>
    <n v="288"/>
    <x v="0"/>
    <n v="16"/>
    <n v="140"/>
    <n v="70"/>
    <n v="70"/>
    <n v="288"/>
    <n v="358"/>
    <n v="358"/>
    <x v="5"/>
    <s v="Wed"/>
    <x v="2"/>
  </r>
  <r>
    <x v="0"/>
    <n v="2"/>
    <m/>
    <m/>
    <n v="1"/>
    <n v="150"/>
    <x v="2"/>
    <n v="16"/>
    <n v="140"/>
    <n v="140"/>
    <n v="140"/>
    <n v="150"/>
    <n v="290"/>
    <n v="290"/>
    <x v="5"/>
    <s v="Wed"/>
    <x v="2"/>
  </r>
  <r>
    <x v="0"/>
    <n v="1"/>
    <m/>
    <m/>
    <n v="0.25"/>
    <n v="42.66"/>
    <x v="0"/>
    <n v="22"/>
    <n v="80"/>
    <n v="20"/>
    <n v="20"/>
    <n v="42.66"/>
    <n v="62.66"/>
    <n v="62.66"/>
    <x v="5"/>
    <s v="Tue"/>
    <x v="24"/>
  </r>
  <r>
    <x v="0"/>
    <n v="1"/>
    <m/>
    <m/>
    <n v="0.25"/>
    <n v="287.25"/>
    <x v="0"/>
    <n v="22"/>
    <n v="80"/>
    <n v="20"/>
    <n v="20"/>
    <n v="287.25"/>
    <n v="307.25"/>
    <n v="307.25"/>
    <x v="5"/>
    <s v="Tue"/>
    <x v="24"/>
  </r>
  <r>
    <x v="0"/>
    <n v="2"/>
    <m/>
    <m/>
    <n v="0.25"/>
    <n v="147.4015"/>
    <x v="2"/>
    <n v="25"/>
    <n v="140"/>
    <n v="35"/>
    <n v="35"/>
    <n v="147.4015"/>
    <n v="182.4015"/>
    <n v="182.4015"/>
    <x v="5"/>
    <s v="Fri"/>
    <x v="20"/>
  </r>
  <r>
    <x v="0"/>
    <n v="1"/>
    <m/>
    <m/>
    <n v="0.25"/>
    <n v="59.242100000000001"/>
    <x v="2"/>
    <n v="33"/>
    <n v="80"/>
    <n v="20"/>
    <n v="20"/>
    <n v="59.242100000000001"/>
    <n v="79.242099999999994"/>
    <n v="79.242099999999994"/>
    <x v="5"/>
    <s v="Sat"/>
    <x v="40"/>
  </r>
  <r>
    <x v="0"/>
    <n v="1"/>
    <m/>
    <m/>
    <n v="0.25"/>
    <n v="240"/>
    <x v="0"/>
    <n v="28"/>
    <n v="80"/>
    <n v="20"/>
    <n v="20"/>
    <n v="240"/>
    <n v="260"/>
    <n v="260"/>
    <x v="5"/>
    <s v="Mon"/>
    <x v="27"/>
  </r>
  <r>
    <x v="0"/>
    <n v="2"/>
    <m/>
    <m/>
    <n v="0.25"/>
    <n v="197.47"/>
    <x v="2"/>
    <n v="36"/>
    <n v="140"/>
    <n v="35"/>
    <n v="35"/>
    <n v="197.47"/>
    <n v="232.47"/>
    <n v="232.47"/>
    <x v="5"/>
    <s v="Tue"/>
    <x v="65"/>
  </r>
  <r>
    <x v="0"/>
    <n v="2"/>
    <m/>
    <m/>
    <n v="0.5"/>
    <n v="304.19459999999998"/>
    <x v="2"/>
    <n v="60"/>
    <n v="140"/>
    <n v="70"/>
    <n v="70"/>
    <n v="304.19459999999998"/>
    <n v="374.19459999999998"/>
    <n v="374.19459999999998"/>
    <x v="5"/>
    <s v="Fri"/>
    <x v="90"/>
  </r>
  <r>
    <x v="0"/>
    <n v="1"/>
    <m/>
    <m/>
    <n v="0.5"/>
    <n v="64.342100000000002"/>
    <x v="0"/>
    <n v="9"/>
    <n v="80"/>
    <n v="40"/>
    <n v="40"/>
    <n v="64.342100000000002"/>
    <n v="104.3421"/>
    <n v="104.3421"/>
    <x v="0"/>
    <s v="Thu"/>
    <x v="13"/>
  </r>
  <r>
    <x v="0"/>
    <n v="1"/>
    <m/>
    <m/>
    <n v="0.5"/>
    <n v="10.27"/>
    <x v="0"/>
    <n v="13"/>
    <n v="80"/>
    <n v="40"/>
    <n v="40"/>
    <n v="10.27"/>
    <n v="50.269999999999996"/>
    <n v="50.269999999999996"/>
    <x v="0"/>
    <s v="Mon"/>
    <x v="14"/>
  </r>
  <r>
    <x v="0"/>
    <n v="2"/>
    <m/>
    <m/>
    <n v="0.75"/>
    <n v="319.02080000000001"/>
    <x v="2"/>
    <n v="16"/>
    <n v="140"/>
    <n v="105"/>
    <n v="105"/>
    <n v="319.02080000000001"/>
    <n v="424.02080000000001"/>
    <n v="424.02080000000001"/>
    <x v="0"/>
    <s v="Thu"/>
    <x v="2"/>
  </r>
  <r>
    <x v="0"/>
    <n v="1"/>
    <m/>
    <m/>
    <n v="0.75"/>
    <n v="131"/>
    <x v="2"/>
    <n v="14"/>
    <n v="80"/>
    <n v="60"/>
    <n v="60"/>
    <n v="131"/>
    <n v="191"/>
    <n v="191"/>
    <x v="0"/>
    <s v="Tue"/>
    <x v="0"/>
  </r>
  <r>
    <x v="0"/>
    <n v="2"/>
    <m/>
    <m/>
    <n v="0.25"/>
    <n v="167"/>
    <x v="0"/>
    <n v="15"/>
    <n v="140"/>
    <n v="35"/>
    <n v="35"/>
    <n v="167"/>
    <n v="202"/>
    <n v="202"/>
    <x v="0"/>
    <s v="Wed"/>
    <x v="16"/>
  </r>
  <r>
    <x v="0"/>
    <n v="1"/>
    <m/>
    <m/>
    <n v="0.5"/>
    <n v="91.041700000000006"/>
    <x v="0"/>
    <n v="22"/>
    <n v="80"/>
    <n v="40"/>
    <n v="40"/>
    <n v="91.041700000000006"/>
    <n v="131.04169999999999"/>
    <n v="131.04169999999999"/>
    <x v="0"/>
    <s v="Wed"/>
    <x v="24"/>
  </r>
  <r>
    <x v="0"/>
    <n v="1"/>
    <m/>
    <m/>
    <n v="0.25"/>
    <n v="44.9221"/>
    <x v="2"/>
    <n v="35"/>
    <n v="80"/>
    <n v="20"/>
    <n v="20"/>
    <n v="44.9221"/>
    <n v="64.9221"/>
    <n v="64.9221"/>
    <x v="0"/>
    <s v="Tue"/>
    <x v="31"/>
  </r>
  <r>
    <x v="0"/>
    <n v="1"/>
    <s v="Yes"/>
    <s v="Yes"/>
    <n v="1"/>
    <n v="163.92760000000001"/>
    <x v="3"/>
    <n v="66"/>
    <n v="80"/>
    <n v="80"/>
    <n v="0"/>
    <n v="0"/>
    <n v="243.92760000000001"/>
    <n v="0"/>
    <x v="0"/>
    <s v="Fri"/>
    <x v="67"/>
  </r>
  <r>
    <x v="1"/>
    <n v="2"/>
    <m/>
    <m/>
    <m/>
    <n v="281.61579999999998"/>
    <x v="0"/>
    <s v=""/>
    <n v="140"/>
    <n v="0"/>
    <n v="0"/>
    <n v="281.61579999999998"/>
    <n v="281.61579999999998"/>
    <n v="281.61579999999998"/>
    <x v="0"/>
    <s v="Sat"/>
    <x v="101"/>
  </r>
  <r>
    <x v="0"/>
    <n v="1"/>
    <m/>
    <m/>
    <n v="0.5"/>
    <n v="7.02"/>
    <x v="1"/>
    <n v="12"/>
    <n v="80"/>
    <n v="40"/>
    <n v="40"/>
    <n v="7.02"/>
    <n v="47.019999999999996"/>
    <n v="47.019999999999996"/>
    <x v="1"/>
    <s v="Mon"/>
    <x v="19"/>
  </r>
  <r>
    <x v="0"/>
    <n v="1"/>
    <m/>
    <m/>
    <n v="0.5"/>
    <n v="28.996500000000001"/>
    <x v="0"/>
    <n v="12"/>
    <n v="80"/>
    <n v="40"/>
    <n v="40"/>
    <n v="28.996500000000001"/>
    <n v="68.996499999999997"/>
    <n v="68.996499999999997"/>
    <x v="1"/>
    <s v="Mon"/>
    <x v="19"/>
  </r>
  <r>
    <x v="0"/>
    <n v="1"/>
    <m/>
    <m/>
    <n v="0.5"/>
    <n v="50.57"/>
    <x v="1"/>
    <n v="12"/>
    <n v="80"/>
    <n v="40"/>
    <n v="40"/>
    <n v="50.57"/>
    <n v="90.57"/>
    <n v="90.57"/>
    <x v="1"/>
    <s v="Mon"/>
    <x v="19"/>
  </r>
  <r>
    <x v="0"/>
    <n v="2"/>
    <m/>
    <m/>
    <n v="0.5"/>
    <n v="271.791"/>
    <x v="2"/>
    <n v="15"/>
    <n v="140"/>
    <n v="70"/>
    <n v="70"/>
    <n v="271.791"/>
    <n v="341.791"/>
    <n v="341.791"/>
    <x v="1"/>
    <s v="Thu"/>
    <x v="16"/>
  </r>
  <r>
    <x v="0"/>
    <n v="2"/>
    <s v="Yes"/>
    <s v="Yes"/>
    <n v="0.25"/>
    <n v="14.702999999999999"/>
    <x v="3"/>
    <n v="41"/>
    <n v="140"/>
    <n v="35"/>
    <n v="0"/>
    <n v="0"/>
    <n v="49.703000000000003"/>
    <n v="0"/>
    <x v="1"/>
    <s v="Tue"/>
    <x v="41"/>
  </r>
  <r>
    <x v="0"/>
    <n v="2"/>
    <m/>
    <s v="Yes"/>
    <n v="3.25"/>
    <n v="311.3621"/>
    <x v="2"/>
    <n v="19"/>
    <n v="140"/>
    <n v="455"/>
    <n v="455"/>
    <n v="0"/>
    <n v="766.36210000000005"/>
    <n v="455"/>
    <x v="2"/>
    <s v="Tue"/>
    <x v="25"/>
  </r>
  <r>
    <x v="0"/>
    <n v="1"/>
    <m/>
    <m/>
    <n v="0.75"/>
    <n v="189.31800000000001"/>
    <x v="2"/>
    <n v="22"/>
    <n v="80"/>
    <n v="60"/>
    <n v="60"/>
    <n v="189.31800000000001"/>
    <n v="249.31800000000001"/>
    <n v="249.31800000000001"/>
    <x v="2"/>
    <s v="Fri"/>
    <x v="24"/>
  </r>
  <r>
    <x v="0"/>
    <n v="1"/>
    <m/>
    <m/>
    <n v="0.5"/>
    <n v="74.532399999999996"/>
    <x v="0"/>
    <n v="28"/>
    <n v="80"/>
    <n v="40"/>
    <n v="40"/>
    <n v="74.532399999999996"/>
    <n v="114.5324"/>
    <n v="114.5324"/>
    <x v="2"/>
    <s v="Thu"/>
    <x v="27"/>
  </r>
  <r>
    <x v="0"/>
    <n v="1"/>
    <m/>
    <m/>
    <n v="1.5"/>
    <n v="673.21600000000001"/>
    <x v="2"/>
    <n v="39"/>
    <n v="80"/>
    <n v="120"/>
    <n v="120"/>
    <n v="673.21600000000001"/>
    <n v="793.21600000000001"/>
    <n v="793.21600000000001"/>
    <x v="2"/>
    <s v="Mon"/>
    <x v="75"/>
  </r>
  <r>
    <x v="0"/>
    <n v="2"/>
    <m/>
    <m/>
    <n v="3.5"/>
    <n v="230.39570000000001"/>
    <x v="2"/>
    <n v="48"/>
    <n v="140"/>
    <n v="490"/>
    <n v="490"/>
    <n v="230.39570000000001"/>
    <n v="720.39570000000003"/>
    <n v="720.39570000000003"/>
    <x v="2"/>
    <s v="Wed"/>
    <x v="84"/>
  </r>
  <r>
    <x v="0"/>
    <n v="2"/>
    <m/>
    <m/>
    <n v="0.25"/>
    <n v="14.42"/>
    <x v="0"/>
    <n v="57"/>
    <n v="140"/>
    <n v="35"/>
    <n v="35"/>
    <n v="14.42"/>
    <n v="49.42"/>
    <n v="49.42"/>
    <x v="2"/>
    <s v="Fri"/>
    <x v="71"/>
  </r>
  <r>
    <x v="1"/>
    <n v="2"/>
    <m/>
    <m/>
    <m/>
    <n v="852.54669999999999"/>
    <x v="2"/>
    <s v=""/>
    <n v="140"/>
    <n v="0"/>
    <n v="0"/>
    <n v="852.54669999999999"/>
    <n v="852.54669999999999"/>
    <n v="852.54669999999999"/>
    <x v="2"/>
    <s v="Sat"/>
    <x v="102"/>
  </r>
  <r>
    <x v="0"/>
    <n v="1"/>
    <m/>
    <m/>
    <n v="0.5"/>
    <n v="36.754399999999997"/>
    <x v="0"/>
    <n v="11"/>
    <n v="80"/>
    <n v="40"/>
    <n v="40"/>
    <n v="36.754399999999997"/>
    <n v="76.754400000000004"/>
    <n v="76.754400000000004"/>
    <x v="3"/>
    <s v="Tue"/>
    <x v="32"/>
  </r>
  <r>
    <x v="0"/>
    <n v="1"/>
    <m/>
    <m/>
    <n v="1"/>
    <n v="57.966200000000001"/>
    <x v="1"/>
    <n v="32"/>
    <n v="80"/>
    <n v="80"/>
    <n v="80"/>
    <n v="57.966200000000001"/>
    <n v="137.96620000000001"/>
    <n v="137.96620000000001"/>
    <x v="3"/>
    <s v="Tue"/>
    <x v="53"/>
  </r>
  <r>
    <x v="1"/>
    <n v="1"/>
    <m/>
    <m/>
    <m/>
    <n v="90"/>
    <x v="1"/>
    <s v=""/>
    <n v="80"/>
    <n v="0"/>
    <n v="0"/>
    <n v="90"/>
    <n v="90"/>
    <n v="90"/>
    <x v="3"/>
    <s v="Sat"/>
    <x v="103"/>
  </r>
  <r>
    <x v="1"/>
    <n v="1"/>
    <m/>
    <m/>
    <m/>
    <n v="108.51300000000001"/>
    <x v="2"/>
    <s v=""/>
    <n v="80"/>
    <n v="0"/>
    <n v="0"/>
    <n v="108.51300000000001"/>
    <n v="108.51300000000001"/>
    <n v="108.51300000000001"/>
    <x v="4"/>
    <s v="Sat"/>
    <x v="104"/>
  </r>
  <r>
    <x v="0"/>
    <n v="1"/>
    <m/>
    <m/>
    <n v="0.25"/>
    <n v="22"/>
    <x v="0"/>
    <n v="9"/>
    <n v="80"/>
    <n v="20"/>
    <n v="20"/>
    <n v="22"/>
    <n v="42"/>
    <n v="42"/>
    <x v="5"/>
    <s v="Wed"/>
    <x v="13"/>
  </r>
  <r>
    <x v="0"/>
    <n v="1"/>
    <m/>
    <m/>
    <n v="0.25"/>
    <n v="66.864900000000006"/>
    <x v="2"/>
    <n v="10"/>
    <n v="80"/>
    <n v="20"/>
    <n v="20"/>
    <n v="66.864900000000006"/>
    <n v="86.864900000000006"/>
    <n v="86.864900000000006"/>
    <x v="5"/>
    <s v="Thu"/>
    <x v="21"/>
  </r>
  <r>
    <x v="0"/>
    <n v="1"/>
    <m/>
    <m/>
    <n v="0.75"/>
    <n v="111.15"/>
    <x v="0"/>
    <n v="22"/>
    <n v="80"/>
    <n v="60"/>
    <n v="60"/>
    <n v="111.15"/>
    <n v="171.15"/>
    <n v="171.15"/>
    <x v="5"/>
    <s v="Tue"/>
    <x v="24"/>
  </r>
  <r>
    <x v="0"/>
    <n v="2"/>
    <m/>
    <m/>
    <n v="0.75"/>
    <n v="239.54249999999999"/>
    <x v="0"/>
    <n v="49"/>
    <n v="140"/>
    <n v="105"/>
    <n v="105"/>
    <n v="239.54249999999999"/>
    <n v="344.54250000000002"/>
    <n v="344.54250000000002"/>
    <x v="5"/>
    <s v="Mon"/>
    <x v="38"/>
  </r>
  <r>
    <x v="0"/>
    <n v="1"/>
    <m/>
    <m/>
    <n v="0.5"/>
    <n v="657.69"/>
    <x v="2"/>
    <n v="52"/>
    <n v="80"/>
    <n v="40"/>
    <n v="40"/>
    <n v="657.69"/>
    <n v="697.69"/>
    <n v="697.69"/>
    <x v="5"/>
    <s v="Thu"/>
    <x v="105"/>
  </r>
  <r>
    <x v="0"/>
    <n v="1"/>
    <m/>
    <m/>
    <n v="0.25"/>
    <n v="30"/>
    <x v="2"/>
    <n v="56"/>
    <n v="80"/>
    <n v="20"/>
    <n v="20"/>
    <n v="30"/>
    <n v="50"/>
    <n v="50"/>
    <x v="5"/>
    <s v="Mon"/>
    <x v="36"/>
  </r>
  <r>
    <x v="0"/>
    <n v="1"/>
    <m/>
    <m/>
    <n v="0.5"/>
    <n v="26.567499999999999"/>
    <x v="2"/>
    <n v="25"/>
    <n v="80"/>
    <n v="40"/>
    <n v="40"/>
    <n v="26.567499999999999"/>
    <n v="66.567499999999995"/>
    <n v="66.567499999999995"/>
    <x v="0"/>
    <s v="Sat"/>
    <x v="20"/>
  </r>
  <r>
    <x v="0"/>
    <n v="2"/>
    <m/>
    <m/>
    <n v="1.25"/>
    <n v="9.6"/>
    <x v="2"/>
    <n v="20"/>
    <n v="140"/>
    <n v="175"/>
    <n v="175"/>
    <n v="9.6"/>
    <n v="184.6"/>
    <n v="184.6"/>
    <x v="0"/>
    <s v="Mon"/>
    <x v="7"/>
  </r>
  <r>
    <x v="0"/>
    <n v="2"/>
    <m/>
    <m/>
    <n v="0.25"/>
    <n v="396.29149999999998"/>
    <x v="2"/>
    <n v="22"/>
    <n v="140"/>
    <n v="35"/>
    <n v="35"/>
    <n v="396.29149999999998"/>
    <n v="431.29149999999998"/>
    <n v="431.29149999999998"/>
    <x v="0"/>
    <s v="Wed"/>
    <x v="24"/>
  </r>
  <r>
    <x v="0"/>
    <n v="2"/>
    <m/>
    <m/>
    <n v="0.5"/>
    <n v="108"/>
    <x v="2"/>
    <n v="41"/>
    <n v="140"/>
    <n v="70"/>
    <n v="70"/>
    <n v="108"/>
    <n v="178"/>
    <n v="178"/>
    <x v="0"/>
    <s v="Mon"/>
    <x v="41"/>
  </r>
  <r>
    <x v="0"/>
    <n v="1"/>
    <m/>
    <m/>
    <n v="0.5"/>
    <n v="147.2441"/>
    <x v="2"/>
    <n v="55"/>
    <n v="80"/>
    <n v="40"/>
    <n v="40"/>
    <n v="147.2441"/>
    <n v="187.2441"/>
    <n v="187.2441"/>
    <x v="0"/>
    <s v="Mon"/>
    <x v="106"/>
  </r>
  <r>
    <x v="1"/>
    <n v="1"/>
    <m/>
    <s v="Yes"/>
    <m/>
    <n v="151.28020000000001"/>
    <x v="2"/>
    <s v=""/>
    <n v="80"/>
    <n v="0"/>
    <n v="0"/>
    <n v="0"/>
    <n v="151.28020000000001"/>
    <n v="0"/>
    <x v="0"/>
    <s v="Sat"/>
    <x v="107"/>
  </r>
  <r>
    <x v="1"/>
    <n v="1"/>
    <m/>
    <m/>
    <m/>
    <n v="47.046399999999998"/>
    <x v="1"/>
    <s v=""/>
    <n v="80"/>
    <n v="0"/>
    <n v="0"/>
    <n v="47.046399999999998"/>
    <n v="47.046399999999998"/>
    <n v="47.046399999999998"/>
    <x v="0"/>
    <s v="Sat"/>
    <x v="107"/>
  </r>
  <r>
    <x v="0"/>
    <n v="1"/>
    <m/>
    <m/>
    <n v="0.25"/>
    <n v="51.73"/>
    <x v="2"/>
    <n v="10"/>
    <n v="80"/>
    <n v="20"/>
    <n v="20"/>
    <n v="51.73"/>
    <n v="71.72999999999999"/>
    <n v="71.72999999999999"/>
    <x v="1"/>
    <s v="Sat"/>
    <x v="21"/>
  </r>
  <r>
    <x v="0"/>
    <n v="2"/>
    <m/>
    <m/>
    <n v="0.25"/>
    <n v="445.78460000000001"/>
    <x v="0"/>
    <n v="7"/>
    <n v="140"/>
    <n v="35"/>
    <n v="35"/>
    <n v="445.78460000000001"/>
    <n v="480.78460000000001"/>
    <n v="480.78460000000001"/>
    <x v="1"/>
    <s v="Wed"/>
    <x v="12"/>
  </r>
  <r>
    <x v="0"/>
    <n v="2"/>
    <m/>
    <s v="Yes"/>
    <n v="0.25"/>
    <n v="27.486699999999999"/>
    <x v="2"/>
    <n v="19"/>
    <n v="140"/>
    <n v="35"/>
    <n v="35"/>
    <n v="0"/>
    <n v="62.486699999999999"/>
    <n v="35"/>
    <x v="1"/>
    <s v="Mon"/>
    <x v="25"/>
  </r>
  <r>
    <x v="0"/>
    <n v="1"/>
    <m/>
    <m/>
    <n v="0.25"/>
    <n v="42.66"/>
    <x v="0"/>
    <n v="19"/>
    <n v="80"/>
    <n v="20"/>
    <n v="20"/>
    <n v="42.66"/>
    <n v="62.66"/>
    <n v="62.66"/>
    <x v="1"/>
    <s v="Mon"/>
    <x v="25"/>
  </r>
  <r>
    <x v="0"/>
    <n v="1"/>
    <m/>
    <m/>
    <n v="0.25"/>
    <n v="185.11340000000001"/>
    <x v="2"/>
    <n v="19"/>
    <n v="80"/>
    <n v="20"/>
    <n v="20"/>
    <n v="185.11340000000001"/>
    <n v="205.11340000000001"/>
    <n v="205.11340000000001"/>
    <x v="1"/>
    <s v="Mon"/>
    <x v="25"/>
  </r>
  <r>
    <x v="0"/>
    <n v="1"/>
    <m/>
    <s v="Yes"/>
    <n v="0.75"/>
    <n v="70"/>
    <x v="2"/>
    <n v="22"/>
    <n v="80"/>
    <n v="60"/>
    <n v="60"/>
    <n v="0"/>
    <n v="130"/>
    <n v="60"/>
    <x v="1"/>
    <s v="Thu"/>
    <x v="24"/>
  </r>
  <r>
    <x v="0"/>
    <n v="1"/>
    <m/>
    <m/>
    <n v="0.25"/>
    <n v="120"/>
    <x v="0"/>
    <n v="27"/>
    <n v="80"/>
    <n v="20"/>
    <n v="20"/>
    <n v="120"/>
    <n v="140"/>
    <n v="140"/>
    <x v="1"/>
    <s v="Tue"/>
    <x v="47"/>
  </r>
  <r>
    <x v="0"/>
    <n v="1"/>
    <m/>
    <m/>
    <n v="0.25"/>
    <n v="178.36179999999999"/>
    <x v="2"/>
    <n v="35"/>
    <n v="80"/>
    <n v="20"/>
    <n v="20"/>
    <n v="178.36179999999999"/>
    <n v="198.36179999999999"/>
    <n v="198.36179999999999"/>
    <x v="1"/>
    <s v="Wed"/>
    <x v="31"/>
  </r>
  <r>
    <x v="0"/>
    <n v="1"/>
    <s v="Yes"/>
    <s v="Yes"/>
    <n v="1.5"/>
    <n v="477.78149999999999"/>
    <x v="3"/>
    <n v="33"/>
    <n v="80"/>
    <n v="120"/>
    <n v="0"/>
    <n v="0"/>
    <n v="597.78150000000005"/>
    <n v="0"/>
    <x v="1"/>
    <s v="Mon"/>
    <x v="40"/>
  </r>
  <r>
    <x v="0"/>
    <n v="1"/>
    <m/>
    <m/>
    <n v="1"/>
    <n v="67.969700000000003"/>
    <x v="1"/>
    <n v="35"/>
    <n v="80"/>
    <n v="80"/>
    <n v="80"/>
    <n v="67.969700000000003"/>
    <n v="147.96969999999999"/>
    <n v="147.96969999999999"/>
    <x v="1"/>
    <s v="Wed"/>
    <x v="31"/>
  </r>
  <r>
    <x v="0"/>
    <n v="2"/>
    <m/>
    <s v="Yes"/>
    <n v="1.25"/>
    <n v="300.72309999999999"/>
    <x v="2"/>
    <n v="40"/>
    <n v="140"/>
    <n v="175"/>
    <n v="175"/>
    <n v="0"/>
    <n v="475.72309999999999"/>
    <n v="175"/>
    <x v="1"/>
    <s v="Mon"/>
    <x v="59"/>
  </r>
  <r>
    <x v="1"/>
    <n v="1"/>
    <m/>
    <m/>
    <m/>
    <n v="377.6"/>
    <x v="0"/>
    <s v=""/>
    <n v="80"/>
    <n v="0"/>
    <n v="0"/>
    <n v="377.6"/>
    <n v="377.6"/>
    <n v="377.6"/>
    <x v="1"/>
    <s v="Sat"/>
    <x v="108"/>
  </r>
  <r>
    <x v="1"/>
    <n v="1"/>
    <m/>
    <m/>
    <m/>
    <n v="70"/>
    <x v="1"/>
    <s v=""/>
    <n v="80"/>
    <n v="0"/>
    <n v="0"/>
    <n v="70"/>
    <n v="70"/>
    <n v="70"/>
    <x v="1"/>
    <s v="Sat"/>
    <x v="108"/>
  </r>
  <r>
    <x v="1"/>
    <n v="1"/>
    <m/>
    <m/>
    <m/>
    <n v="177.0504"/>
    <x v="1"/>
    <s v=""/>
    <n v="80"/>
    <n v="0"/>
    <n v="0"/>
    <n v="177.0504"/>
    <n v="177.0504"/>
    <n v="177.0504"/>
    <x v="1"/>
    <s v="Sat"/>
    <x v="108"/>
  </r>
  <r>
    <x v="1"/>
    <n v="2"/>
    <m/>
    <m/>
    <m/>
    <n v="839.67849999999999"/>
    <x v="2"/>
    <s v=""/>
    <n v="140"/>
    <n v="0"/>
    <n v="0"/>
    <n v="839.67849999999999"/>
    <n v="839.67849999999999"/>
    <n v="839.67849999999999"/>
    <x v="1"/>
    <s v="Sat"/>
    <x v="108"/>
  </r>
  <r>
    <x v="0"/>
    <n v="1"/>
    <m/>
    <m/>
    <n v="0.25"/>
    <n v="120"/>
    <x v="0"/>
    <n v="7"/>
    <n v="80"/>
    <n v="20"/>
    <n v="20"/>
    <n v="120"/>
    <n v="140"/>
    <n v="140"/>
    <x v="2"/>
    <s v="Thu"/>
    <x v="12"/>
  </r>
  <r>
    <x v="0"/>
    <n v="1"/>
    <m/>
    <m/>
    <n v="0.25"/>
    <n v="156.4932"/>
    <x v="2"/>
    <n v="14"/>
    <n v="80"/>
    <n v="20"/>
    <n v="20"/>
    <n v="156.4932"/>
    <n v="176.4932"/>
    <n v="176.4932"/>
    <x v="2"/>
    <s v="Thu"/>
    <x v="0"/>
  </r>
  <r>
    <x v="0"/>
    <n v="2"/>
    <m/>
    <m/>
    <n v="0.25"/>
    <n v="155"/>
    <x v="0"/>
    <n v="19"/>
    <n v="140"/>
    <n v="35"/>
    <n v="35"/>
    <n v="155"/>
    <n v="190"/>
    <n v="190"/>
    <x v="2"/>
    <s v="Tue"/>
    <x v="25"/>
  </r>
  <r>
    <x v="0"/>
    <n v="1"/>
    <m/>
    <m/>
    <n v="0.5"/>
    <n v="20.83"/>
    <x v="0"/>
    <n v="21"/>
    <n v="80"/>
    <n v="40"/>
    <n v="40"/>
    <n v="20.83"/>
    <n v="60.83"/>
    <n v="60.83"/>
    <x v="2"/>
    <s v="Thu"/>
    <x v="22"/>
  </r>
  <r>
    <x v="0"/>
    <n v="1"/>
    <s v="Yes"/>
    <s v="Yes"/>
    <n v="0.5"/>
    <n v="50"/>
    <x v="3"/>
    <n v="26"/>
    <n v="80"/>
    <n v="40"/>
    <n v="0"/>
    <n v="0"/>
    <n v="90"/>
    <n v="0"/>
    <x v="2"/>
    <s v="Tue"/>
    <x v="8"/>
  </r>
  <r>
    <x v="0"/>
    <n v="1"/>
    <m/>
    <m/>
    <n v="0.25"/>
    <n v="120"/>
    <x v="2"/>
    <n v="47"/>
    <n v="80"/>
    <n v="20"/>
    <n v="20"/>
    <n v="120"/>
    <n v="140"/>
    <n v="140"/>
    <x v="2"/>
    <s v="Tue"/>
    <x v="68"/>
  </r>
  <r>
    <x v="1"/>
    <n v="1"/>
    <m/>
    <s v="Yes"/>
    <m/>
    <n v="17.064"/>
    <x v="2"/>
    <s v=""/>
    <n v="80"/>
    <n v="0"/>
    <n v="0"/>
    <n v="0"/>
    <n v="17.064"/>
    <n v="0"/>
    <x v="3"/>
    <s v="Sat"/>
    <x v="109"/>
  </r>
  <r>
    <x v="0"/>
    <n v="1"/>
    <m/>
    <m/>
    <n v="0.25"/>
    <n v="182.08340000000001"/>
    <x v="2"/>
    <n v="9"/>
    <n v="80"/>
    <n v="20"/>
    <n v="20"/>
    <n v="182.08340000000001"/>
    <n v="202.08340000000001"/>
    <n v="202.08340000000001"/>
    <x v="5"/>
    <s v="Wed"/>
    <x v="13"/>
  </r>
  <r>
    <x v="0"/>
    <n v="2"/>
    <m/>
    <m/>
    <n v="0.25"/>
    <n v="19.548100000000002"/>
    <x v="0"/>
    <n v="21"/>
    <n v="140"/>
    <n v="35"/>
    <n v="35"/>
    <n v="19.548100000000002"/>
    <n v="54.548100000000005"/>
    <n v="54.548100000000005"/>
    <x v="5"/>
    <s v="Mon"/>
    <x v="22"/>
  </r>
  <r>
    <x v="0"/>
    <n v="2"/>
    <m/>
    <m/>
    <n v="0.5"/>
    <n v="144"/>
    <x v="2"/>
    <n v="21"/>
    <n v="140"/>
    <n v="70"/>
    <n v="70"/>
    <n v="144"/>
    <n v="214"/>
    <n v="214"/>
    <x v="5"/>
    <s v="Mon"/>
    <x v="22"/>
  </r>
  <r>
    <x v="0"/>
    <n v="1"/>
    <m/>
    <m/>
    <n v="0.75"/>
    <n v="86.4786"/>
    <x v="1"/>
    <n v="24"/>
    <n v="80"/>
    <n v="60"/>
    <n v="60"/>
    <n v="86.4786"/>
    <n v="146.4786"/>
    <n v="146.4786"/>
    <x v="5"/>
    <s v="Thu"/>
    <x v="43"/>
  </r>
  <r>
    <x v="0"/>
    <n v="1"/>
    <m/>
    <s v="Yes"/>
    <n v="0.25"/>
    <n v="69.154700000000005"/>
    <x v="2"/>
    <n v="24"/>
    <n v="80"/>
    <n v="20"/>
    <n v="20"/>
    <n v="0"/>
    <n v="89.154700000000005"/>
    <n v="20"/>
    <x v="5"/>
    <s v="Thu"/>
    <x v="43"/>
  </r>
  <r>
    <x v="0"/>
    <n v="2"/>
    <m/>
    <m/>
    <n v="1.25"/>
    <n v="156"/>
    <x v="2"/>
    <n v="42"/>
    <n v="140"/>
    <n v="175"/>
    <n v="175"/>
    <n v="156"/>
    <n v="331"/>
    <n v="331"/>
    <x v="5"/>
    <s v="Mon"/>
    <x v="33"/>
  </r>
  <r>
    <x v="1"/>
    <n v="2"/>
    <m/>
    <m/>
    <m/>
    <n v="72.350099999999998"/>
    <x v="0"/>
    <s v=""/>
    <n v="140"/>
    <n v="0"/>
    <n v="0"/>
    <n v="72.350099999999998"/>
    <n v="72.350099999999998"/>
    <n v="72.350099999999998"/>
    <x v="5"/>
    <s v="Sat"/>
    <x v="110"/>
  </r>
  <r>
    <x v="0"/>
    <n v="1"/>
    <s v="Yes"/>
    <s v="Yes"/>
    <n v="0.25"/>
    <n v="240"/>
    <x v="3"/>
    <n v="14"/>
    <n v="80"/>
    <n v="20"/>
    <n v="0"/>
    <n v="0"/>
    <n v="260"/>
    <n v="0"/>
    <x v="0"/>
    <s v="Tue"/>
    <x v="0"/>
  </r>
  <r>
    <x v="0"/>
    <n v="1"/>
    <s v="Yes"/>
    <s v="Yes"/>
    <n v="4.25"/>
    <n v="558.10940000000005"/>
    <x v="3"/>
    <n v="20"/>
    <n v="80"/>
    <n v="340"/>
    <n v="0"/>
    <n v="0"/>
    <n v="898.10940000000005"/>
    <n v="0"/>
    <x v="0"/>
    <s v="Mon"/>
    <x v="7"/>
  </r>
  <r>
    <x v="0"/>
    <n v="1"/>
    <s v="Yes"/>
    <s v="Yes"/>
    <n v="1"/>
    <n v="43.433999999999997"/>
    <x v="3"/>
    <n v="28"/>
    <n v="80"/>
    <n v="80"/>
    <n v="0"/>
    <n v="0"/>
    <n v="123.434"/>
    <n v="0"/>
    <x v="0"/>
    <s v="Tue"/>
    <x v="27"/>
  </r>
  <r>
    <x v="0"/>
    <n v="1"/>
    <s v="Yes"/>
    <s v="Yes"/>
    <n v="0.25"/>
    <n v="141.90299999999999"/>
    <x v="3"/>
    <n v="34"/>
    <n v="80"/>
    <n v="20"/>
    <n v="0"/>
    <n v="0"/>
    <n v="161.90299999999999"/>
    <n v="0"/>
    <x v="0"/>
    <s v="Mon"/>
    <x v="5"/>
  </r>
  <r>
    <x v="0"/>
    <n v="2"/>
    <m/>
    <m/>
    <n v="1"/>
    <n v="136.70920000000001"/>
    <x v="2"/>
    <n v="53"/>
    <n v="140"/>
    <n v="140"/>
    <n v="140"/>
    <n v="136.70920000000001"/>
    <n v="276.70920000000001"/>
    <n v="276.70920000000001"/>
    <x v="0"/>
    <s v="Sat"/>
    <x v="42"/>
  </r>
  <r>
    <x v="1"/>
    <n v="2"/>
    <m/>
    <m/>
    <m/>
    <n v="85.351200000000006"/>
    <x v="1"/>
    <s v=""/>
    <n v="140"/>
    <n v="0"/>
    <n v="0"/>
    <n v="85.351200000000006"/>
    <n v="85.351200000000006"/>
    <n v="85.351200000000006"/>
    <x v="0"/>
    <s v="Sat"/>
    <x v="111"/>
  </r>
  <r>
    <x v="0"/>
    <n v="1"/>
    <m/>
    <m/>
    <n v="0.5"/>
    <n v="85.32"/>
    <x v="2"/>
    <n v="5"/>
    <n v="80"/>
    <n v="40"/>
    <n v="40"/>
    <n v="85.32"/>
    <n v="125.32"/>
    <n v="125.32"/>
    <x v="1"/>
    <s v="Mon"/>
    <x v="46"/>
  </r>
  <r>
    <x v="0"/>
    <n v="1"/>
    <m/>
    <m/>
    <n v="0.75"/>
    <n v="42.418999999999997"/>
    <x v="0"/>
    <n v="15"/>
    <n v="80"/>
    <n v="60"/>
    <n v="60"/>
    <n v="42.418999999999997"/>
    <n v="102.419"/>
    <n v="102.419"/>
    <x v="1"/>
    <s v="Thu"/>
    <x v="16"/>
  </r>
  <r>
    <x v="0"/>
    <n v="2"/>
    <m/>
    <m/>
    <n v="0.75"/>
    <n v="184.04640000000001"/>
    <x v="2"/>
    <n v="15"/>
    <n v="140"/>
    <n v="105"/>
    <n v="105"/>
    <n v="184.04640000000001"/>
    <n v="289.04640000000001"/>
    <n v="289.04640000000001"/>
    <x v="1"/>
    <s v="Thu"/>
    <x v="16"/>
  </r>
  <r>
    <x v="0"/>
    <n v="1"/>
    <m/>
    <m/>
    <n v="1"/>
    <n v="272.24990000000003"/>
    <x v="2"/>
    <n v="15"/>
    <n v="80"/>
    <n v="80"/>
    <n v="80"/>
    <n v="272.24990000000003"/>
    <n v="352.24990000000003"/>
    <n v="352.24990000000003"/>
    <x v="1"/>
    <s v="Thu"/>
    <x v="16"/>
  </r>
  <r>
    <x v="0"/>
    <n v="1"/>
    <m/>
    <m/>
    <n v="0.25"/>
    <n v="204.28399999999999"/>
    <x v="0"/>
    <n v="19"/>
    <n v="80"/>
    <n v="20"/>
    <n v="20"/>
    <n v="204.28399999999999"/>
    <n v="224.28399999999999"/>
    <n v="224.28399999999999"/>
    <x v="1"/>
    <s v="Mon"/>
    <x v="25"/>
  </r>
  <r>
    <x v="0"/>
    <n v="1"/>
    <m/>
    <m/>
    <n v="0.25"/>
    <n v="84.0779"/>
    <x v="2"/>
    <n v="21"/>
    <n v="80"/>
    <n v="20"/>
    <n v="20"/>
    <n v="84.0779"/>
    <n v="104.0779"/>
    <n v="104.0779"/>
    <x v="1"/>
    <s v="Wed"/>
    <x v="22"/>
  </r>
  <r>
    <x v="0"/>
    <n v="2"/>
    <m/>
    <m/>
    <n v="0.25"/>
    <n v="57.39"/>
    <x v="0"/>
    <n v="31"/>
    <n v="140"/>
    <n v="35"/>
    <n v="35"/>
    <n v="57.39"/>
    <n v="92.39"/>
    <n v="92.39"/>
    <x v="1"/>
    <s v="Sat"/>
    <x v="30"/>
  </r>
  <r>
    <x v="0"/>
    <n v="1"/>
    <m/>
    <m/>
    <n v="2"/>
    <n v="192.44470000000001"/>
    <x v="2"/>
    <n v="31"/>
    <n v="80"/>
    <n v="160"/>
    <n v="160"/>
    <n v="192.44470000000001"/>
    <n v="352.44470000000001"/>
    <n v="352.44470000000001"/>
    <x v="1"/>
    <s v="Sat"/>
    <x v="30"/>
  </r>
  <r>
    <x v="0"/>
    <n v="1"/>
    <m/>
    <m/>
    <n v="0.5"/>
    <n v="271.9169"/>
    <x v="2"/>
    <n v="28"/>
    <n v="80"/>
    <n v="40"/>
    <n v="40"/>
    <n v="271.9169"/>
    <n v="311.9169"/>
    <n v="311.9169"/>
    <x v="1"/>
    <s v="Wed"/>
    <x v="27"/>
  </r>
  <r>
    <x v="0"/>
    <n v="1"/>
    <m/>
    <m/>
    <n v="0.5"/>
    <n v="588.54999999999995"/>
    <x v="0"/>
    <n v="28"/>
    <n v="80"/>
    <n v="40"/>
    <n v="40"/>
    <n v="588.54999999999995"/>
    <n v="628.54999999999995"/>
    <n v="628.54999999999995"/>
    <x v="1"/>
    <s v="Wed"/>
    <x v="27"/>
  </r>
  <r>
    <x v="0"/>
    <n v="1"/>
    <m/>
    <m/>
    <n v="0.25"/>
    <n v="52.350099999999998"/>
    <x v="0"/>
    <n v="26"/>
    <n v="80"/>
    <n v="20"/>
    <n v="20"/>
    <n v="52.350099999999998"/>
    <n v="72.350099999999998"/>
    <n v="72.350099999999998"/>
    <x v="1"/>
    <s v="Mon"/>
    <x v="8"/>
  </r>
  <r>
    <x v="0"/>
    <n v="1"/>
    <m/>
    <m/>
    <n v="0.5"/>
    <n v="240.5908"/>
    <x v="1"/>
    <n v="35"/>
    <n v="80"/>
    <n v="40"/>
    <n v="40"/>
    <n v="240.5908"/>
    <n v="280.5908"/>
    <n v="280.5908"/>
    <x v="1"/>
    <s v="Wed"/>
    <x v="31"/>
  </r>
  <r>
    <x v="0"/>
    <n v="1"/>
    <m/>
    <m/>
    <n v="0.25"/>
    <n v="76.864900000000006"/>
    <x v="2"/>
    <n v="42"/>
    <n v="80"/>
    <n v="20"/>
    <n v="20"/>
    <n v="76.864900000000006"/>
    <n v="96.864900000000006"/>
    <n v="96.864900000000006"/>
    <x v="1"/>
    <s v="Wed"/>
    <x v="33"/>
  </r>
  <r>
    <x v="0"/>
    <n v="2"/>
    <m/>
    <m/>
    <n v="0.5"/>
    <n v="519.01250000000005"/>
    <x v="2"/>
    <n v="52"/>
    <n v="140"/>
    <n v="70"/>
    <n v="70"/>
    <n v="519.01250000000005"/>
    <n v="589.01250000000005"/>
    <n v="589.01250000000005"/>
    <x v="1"/>
    <s v="Sat"/>
    <x v="105"/>
  </r>
  <r>
    <x v="0"/>
    <n v="1"/>
    <m/>
    <m/>
    <n v="0.25"/>
    <n v="7.02"/>
    <x v="1"/>
    <n v="7"/>
    <n v="80"/>
    <n v="20"/>
    <n v="20"/>
    <n v="7.02"/>
    <n v="27.02"/>
    <n v="27.02"/>
    <x v="2"/>
    <s v="Thu"/>
    <x v="12"/>
  </r>
  <r>
    <x v="0"/>
    <n v="1"/>
    <m/>
    <m/>
    <n v="0.25"/>
    <n v="42.66"/>
    <x v="0"/>
    <n v="14"/>
    <n v="80"/>
    <n v="20"/>
    <n v="20"/>
    <n v="42.66"/>
    <n v="62.66"/>
    <n v="62.66"/>
    <x v="2"/>
    <s v="Thu"/>
    <x v="0"/>
  </r>
  <r>
    <x v="0"/>
    <n v="1"/>
    <m/>
    <m/>
    <n v="0.25"/>
    <n v="179.5359"/>
    <x v="2"/>
    <n v="21"/>
    <n v="80"/>
    <n v="20"/>
    <n v="20"/>
    <n v="179.5359"/>
    <n v="199.5359"/>
    <n v="199.5359"/>
    <x v="2"/>
    <s v="Thu"/>
    <x v="22"/>
  </r>
  <r>
    <x v="0"/>
    <n v="1"/>
    <m/>
    <m/>
    <n v="0.25"/>
    <n v="7.8"/>
    <x v="2"/>
    <n v="25"/>
    <n v="80"/>
    <n v="20"/>
    <n v="20"/>
    <n v="7.8"/>
    <n v="27.8"/>
    <n v="27.8"/>
    <x v="2"/>
    <s v="Mon"/>
    <x v="20"/>
  </r>
  <r>
    <x v="0"/>
    <n v="1"/>
    <m/>
    <m/>
    <n v="0.25"/>
    <n v="107.52"/>
    <x v="2"/>
    <n v="34"/>
    <n v="80"/>
    <n v="20"/>
    <n v="20"/>
    <n v="107.52"/>
    <n v="127.52"/>
    <n v="127.52"/>
    <x v="2"/>
    <s v="Wed"/>
    <x v="5"/>
  </r>
  <r>
    <x v="0"/>
    <n v="2"/>
    <m/>
    <m/>
    <n v="0.5"/>
    <n v="150"/>
    <x v="0"/>
    <n v="48"/>
    <n v="140"/>
    <n v="70"/>
    <n v="70"/>
    <n v="150"/>
    <n v="220"/>
    <n v="220"/>
    <x v="2"/>
    <s v="Wed"/>
    <x v="84"/>
  </r>
  <r>
    <x v="1"/>
    <n v="2"/>
    <m/>
    <m/>
    <m/>
    <n v="42.66"/>
    <x v="0"/>
    <s v=""/>
    <n v="140"/>
    <n v="0"/>
    <n v="0"/>
    <n v="42.66"/>
    <n v="42.66"/>
    <n v="42.66"/>
    <x v="2"/>
    <s v="Sat"/>
    <x v="112"/>
  </r>
  <r>
    <x v="1"/>
    <n v="2"/>
    <m/>
    <m/>
    <m/>
    <n v="20.010000000000002"/>
    <x v="2"/>
    <s v=""/>
    <n v="140"/>
    <n v="0"/>
    <n v="0"/>
    <n v="20.010000000000002"/>
    <n v="20.010000000000002"/>
    <n v="20.010000000000002"/>
    <x v="2"/>
    <s v="Sat"/>
    <x v="112"/>
  </r>
  <r>
    <x v="0"/>
    <n v="1"/>
    <m/>
    <m/>
    <n v="0.25"/>
    <n v="180"/>
    <x v="2"/>
    <n v="45"/>
    <n v="80"/>
    <n v="20"/>
    <n v="20"/>
    <n v="180"/>
    <n v="200"/>
    <n v="200"/>
    <x v="3"/>
    <s v="Mon"/>
    <x v="56"/>
  </r>
  <r>
    <x v="0"/>
    <n v="1"/>
    <m/>
    <m/>
    <n v="0.25"/>
    <n v="30"/>
    <x v="2"/>
    <n v="18"/>
    <n v="80"/>
    <n v="20"/>
    <n v="20"/>
    <n v="30"/>
    <n v="50"/>
    <n v="50"/>
    <x v="4"/>
    <s v="Wed"/>
    <x v="17"/>
  </r>
  <r>
    <x v="0"/>
    <n v="1"/>
    <m/>
    <m/>
    <n v="0.25"/>
    <n v="0.45600000000000002"/>
    <x v="2"/>
    <n v="3"/>
    <n v="80"/>
    <n v="20"/>
    <n v="20"/>
    <n v="0.45600000000000002"/>
    <n v="20.456"/>
    <n v="20.456"/>
    <x v="5"/>
    <s v="Thu"/>
    <x v="1"/>
  </r>
  <r>
    <x v="0"/>
    <n v="2"/>
    <m/>
    <s v="Yes"/>
    <n v="1.5"/>
    <n v="105.9778"/>
    <x v="2"/>
    <n v="7"/>
    <n v="140"/>
    <n v="210"/>
    <n v="210"/>
    <n v="0"/>
    <n v="315.9778"/>
    <n v="210"/>
    <x v="5"/>
    <s v="Mon"/>
    <x v="12"/>
  </r>
  <r>
    <x v="0"/>
    <n v="2"/>
    <m/>
    <m/>
    <n v="0.25"/>
    <n v="19.196999999999999"/>
    <x v="0"/>
    <n v="8"/>
    <n v="140"/>
    <n v="35"/>
    <n v="35"/>
    <n v="19.196999999999999"/>
    <n v="54.197000000000003"/>
    <n v="54.197000000000003"/>
    <x v="5"/>
    <s v="Tue"/>
    <x v="39"/>
  </r>
  <r>
    <x v="0"/>
    <n v="1"/>
    <m/>
    <m/>
    <n v="0.25"/>
    <n v="180"/>
    <x v="2"/>
    <n v="14"/>
    <n v="80"/>
    <n v="20"/>
    <n v="20"/>
    <n v="180"/>
    <n v="200"/>
    <n v="200"/>
    <x v="5"/>
    <s v="Mon"/>
    <x v="0"/>
  </r>
  <r>
    <x v="0"/>
    <n v="1"/>
    <m/>
    <s v="Yes"/>
    <n v="0.5"/>
    <n v="240.6737"/>
    <x v="2"/>
    <n v="37"/>
    <n v="80"/>
    <n v="40"/>
    <n v="40"/>
    <n v="0"/>
    <n v="280.6737"/>
    <n v="40"/>
    <x v="5"/>
    <s v="Wed"/>
    <x v="44"/>
  </r>
  <r>
    <x v="0"/>
    <n v="1"/>
    <m/>
    <m/>
    <n v="2"/>
    <n v="425.89949999999999"/>
    <x v="2"/>
    <n v="44"/>
    <n v="80"/>
    <n v="160"/>
    <n v="160"/>
    <n v="425.89949999999999"/>
    <n v="585.89949999999999"/>
    <n v="585.89949999999999"/>
    <x v="5"/>
    <s v="Wed"/>
    <x v="28"/>
  </r>
  <r>
    <x v="1"/>
    <n v="2"/>
    <m/>
    <m/>
    <m/>
    <n v="346.24380000000002"/>
    <x v="2"/>
    <s v=""/>
    <n v="140"/>
    <n v="0"/>
    <n v="0"/>
    <n v="346.24380000000002"/>
    <n v="346.24380000000002"/>
    <n v="346.24380000000002"/>
    <x v="5"/>
    <s v="Sat"/>
    <x v="113"/>
  </r>
  <r>
    <x v="0"/>
    <n v="2"/>
    <m/>
    <m/>
    <n v="0.25"/>
    <n v="146.75530000000001"/>
    <x v="2"/>
    <n v="6"/>
    <n v="140"/>
    <n v="35"/>
    <n v="35"/>
    <n v="146.75530000000001"/>
    <n v="181.75530000000001"/>
    <n v="181.75530000000001"/>
    <x v="0"/>
    <s v="Mon"/>
    <x v="60"/>
  </r>
  <r>
    <x v="0"/>
    <n v="1"/>
    <m/>
    <m/>
    <n v="0.5"/>
    <n v="120"/>
    <x v="2"/>
    <n v="8"/>
    <n v="80"/>
    <n v="40"/>
    <n v="40"/>
    <n v="120"/>
    <n v="160"/>
    <n v="160"/>
    <x v="0"/>
    <s v="Wed"/>
    <x v="39"/>
  </r>
  <r>
    <x v="0"/>
    <n v="1"/>
    <m/>
    <m/>
    <n v="0.5"/>
    <n v="45.877499999999998"/>
    <x v="1"/>
    <n v="9"/>
    <n v="80"/>
    <n v="40"/>
    <n v="40"/>
    <n v="45.877499999999998"/>
    <n v="85.877499999999998"/>
    <n v="85.877499999999998"/>
    <x v="0"/>
    <s v="Thu"/>
    <x v="13"/>
  </r>
  <r>
    <x v="0"/>
    <n v="1"/>
    <m/>
    <m/>
    <n v="1.25"/>
    <n v="30.42"/>
    <x v="0"/>
    <n v="14"/>
    <n v="80"/>
    <n v="100"/>
    <n v="100"/>
    <n v="30.42"/>
    <n v="130.42000000000002"/>
    <n v="130.42000000000002"/>
    <x v="0"/>
    <s v="Tue"/>
    <x v="0"/>
  </r>
  <r>
    <x v="0"/>
    <n v="1"/>
    <m/>
    <m/>
    <n v="0.25"/>
    <n v="30"/>
    <x v="0"/>
    <n v="14"/>
    <n v="80"/>
    <n v="20"/>
    <n v="20"/>
    <n v="30"/>
    <n v="50"/>
    <n v="50"/>
    <x v="0"/>
    <s v="Tue"/>
    <x v="0"/>
  </r>
  <r>
    <x v="0"/>
    <n v="1"/>
    <m/>
    <m/>
    <n v="0.25"/>
    <n v="90.630399999999995"/>
    <x v="2"/>
    <n v="14"/>
    <n v="80"/>
    <n v="20"/>
    <n v="20"/>
    <n v="90.630399999999995"/>
    <n v="110.63039999999999"/>
    <n v="110.63039999999999"/>
    <x v="0"/>
    <s v="Tue"/>
    <x v="0"/>
  </r>
  <r>
    <x v="0"/>
    <n v="2"/>
    <m/>
    <m/>
    <n v="0.25"/>
    <n v="120"/>
    <x v="2"/>
    <n v="29"/>
    <n v="140"/>
    <n v="35"/>
    <n v="35"/>
    <n v="120"/>
    <n v="155"/>
    <n v="155"/>
    <x v="0"/>
    <s v="Wed"/>
    <x v="4"/>
  </r>
  <r>
    <x v="0"/>
    <n v="1"/>
    <m/>
    <m/>
    <n v="0.75"/>
    <n v="8.92"/>
    <x v="0"/>
    <n v="34"/>
    <n v="80"/>
    <n v="60"/>
    <n v="60"/>
    <n v="8.92"/>
    <n v="68.92"/>
    <n v="68.92"/>
    <x v="0"/>
    <s v="Mon"/>
    <x v="5"/>
  </r>
  <r>
    <x v="0"/>
    <n v="2"/>
    <m/>
    <m/>
    <n v="1.25"/>
    <n v="244.7225"/>
    <x v="0"/>
    <n v="34"/>
    <n v="140"/>
    <n v="175"/>
    <n v="175"/>
    <n v="244.7225"/>
    <n v="419.72249999999997"/>
    <n v="419.72249999999997"/>
    <x v="0"/>
    <s v="Mon"/>
    <x v="5"/>
  </r>
  <r>
    <x v="1"/>
    <n v="2"/>
    <m/>
    <m/>
    <m/>
    <n v="150"/>
    <x v="0"/>
    <s v=""/>
    <n v="140"/>
    <n v="0"/>
    <n v="0"/>
    <n v="150"/>
    <n v="150"/>
    <n v="150"/>
    <x v="0"/>
    <s v="Sat"/>
    <x v="114"/>
  </r>
  <r>
    <x v="0"/>
    <n v="2"/>
    <m/>
    <m/>
    <n v="0.25"/>
    <n v="52.172199999999997"/>
    <x v="0"/>
    <n v="9"/>
    <n v="140"/>
    <n v="35"/>
    <n v="35"/>
    <n v="52.172199999999997"/>
    <n v="87.172200000000004"/>
    <n v="87.172200000000004"/>
    <x v="1"/>
    <s v="Fri"/>
    <x v="13"/>
  </r>
  <r>
    <x v="0"/>
    <n v="1"/>
    <m/>
    <m/>
    <n v="0.25"/>
    <n v="41.712299999999999"/>
    <x v="0"/>
    <n v="22"/>
    <n v="80"/>
    <n v="20"/>
    <n v="20"/>
    <n v="41.712299999999999"/>
    <n v="61.712299999999999"/>
    <n v="61.712299999999999"/>
    <x v="1"/>
    <s v="Thu"/>
    <x v="24"/>
  </r>
  <r>
    <x v="0"/>
    <n v="1"/>
    <m/>
    <m/>
    <n v="1"/>
    <n v="1800.24"/>
    <x v="2"/>
    <n v="2"/>
    <n v="80"/>
    <n v="80"/>
    <n v="80"/>
    <n v="1800.24"/>
    <n v="1880.24"/>
    <n v="1880.24"/>
    <x v="2"/>
    <s v="Sat"/>
    <x v="35"/>
  </r>
  <r>
    <x v="0"/>
    <n v="1"/>
    <m/>
    <m/>
    <n v="0.5"/>
    <n v="144"/>
    <x v="2"/>
    <n v="11"/>
    <n v="80"/>
    <n v="40"/>
    <n v="40"/>
    <n v="144"/>
    <n v="184"/>
    <n v="184"/>
    <x v="2"/>
    <s v="Mon"/>
    <x v="32"/>
  </r>
  <r>
    <x v="0"/>
    <n v="1"/>
    <m/>
    <m/>
    <n v="0.5"/>
    <n v="39.953899999999997"/>
    <x v="0"/>
    <n v="11"/>
    <n v="80"/>
    <n v="40"/>
    <n v="40"/>
    <n v="39.953899999999997"/>
    <n v="79.953900000000004"/>
    <n v="79.953900000000004"/>
    <x v="2"/>
    <s v="Mon"/>
    <x v="32"/>
  </r>
  <r>
    <x v="0"/>
    <n v="2"/>
    <m/>
    <m/>
    <n v="0.5"/>
    <n v="180"/>
    <x v="0"/>
    <n v="16"/>
    <n v="140"/>
    <n v="70"/>
    <n v="70"/>
    <n v="180"/>
    <n v="250"/>
    <n v="250"/>
    <x v="2"/>
    <s v="Sat"/>
    <x v="2"/>
  </r>
  <r>
    <x v="0"/>
    <n v="1"/>
    <m/>
    <m/>
    <n v="0.25"/>
    <n v="150.36160000000001"/>
    <x v="2"/>
    <n v="13"/>
    <n v="80"/>
    <n v="20"/>
    <n v="20"/>
    <n v="150.36160000000001"/>
    <n v="170.36160000000001"/>
    <n v="170.36160000000001"/>
    <x v="2"/>
    <s v="Wed"/>
    <x v="14"/>
  </r>
  <r>
    <x v="0"/>
    <n v="1"/>
    <s v="Yes"/>
    <s v="Yes"/>
    <n v="0.25"/>
    <n v="110.11"/>
    <x v="3"/>
    <n v="29"/>
    <n v="80"/>
    <n v="20"/>
    <n v="0"/>
    <n v="0"/>
    <n v="130.11000000000001"/>
    <n v="0"/>
    <x v="2"/>
    <s v="Fri"/>
    <x v="4"/>
  </r>
  <r>
    <x v="0"/>
    <n v="1"/>
    <m/>
    <m/>
    <n v="0.25"/>
    <n v="120"/>
    <x v="0"/>
    <n v="35"/>
    <n v="80"/>
    <n v="20"/>
    <n v="20"/>
    <n v="120"/>
    <n v="140"/>
    <n v="140"/>
    <x v="2"/>
    <s v="Thu"/>
    <x v="31"/>
  </r>
  <r>
    <x v="0"/>
    <n v="2"/>
    <m/>
    <m/>
    <n v="0.5"/>
    <n v="272.49689999999998"/>
    <x v="0"/>
    <n v="32"/>
    <n v="140"/>
    <n v="70"/>
    <n v="70"/>
    <n v="272.49689999999998"/>
    <n v="342.49689999999998"/>
    <n v="342.49689999999998"/>
    <x v="2"/>
    <s v="Mon"/>
    <x v="53"/>
  </r>
  <r>
    <x v="0"/>
    <n v="1"/>
    <m/>
    <m/>
    <n v="0.25"/>
    <n v="34.5"/>
    <x v="1"/>
    <n v="34"/>
    <n v="80"/>
    <n v="20"/>
    <n v="20"/>
    <n v="34.5"/>
    <n v="54.5"/>
    <n v="54.5"/>
    <x v="2"/>
    <s v="Wed"/>
    <x v="5"/>
  </r>
  <r>
    <x v="0"/>
    <n v="2"/>
    <m/>
    <m/>
    <n v="3"/>
    <n v="44.064"/>
    <x v="2"/>
    <n v="35"/>
    <n v="140"/>
    <n v="420"/>
    <n v="420"/>
    <n v="44.064"/>
    <n v="464.06400000000002"/>
    <n v="464.06400000000002"/>
    <x v="2"/>
    <s v="Thu"/>
    <x v="31"/>
  </r>
  <r>
    <x v="1"/>
    <n v="2"/>
    <m/>
    <m/>
    <m/>
    <n v="67.843599999999995"/>
    <x v="1"/>
    <s v=""/>
    <n v="140"/>
    <n v="0"/>
    <n v="0"/>
    <n v="67.843599999999995"/>
    <n v="67.843599999999995"/>
    <n v="67.843599999999995"/>
    <x v="2"/>
    <s v="Sat"/>
    <x v="115"/>
  </r>
  <r>
    <x v="1"/>
    <n v="2"/>
    <m/>
    <m/>
    <m/>
    <n v="165.8691"/>
    <x v="2"/>
    <s v=""/>
    <n v="140"/>
    <n v="0"/>
    <n v="0"/>
    <n v="165.8691"/>
    <n v="165.8691"/>
    <n v="165.8691"/>
    <x v="2"/>
    <s v="Sat"/>
    <x v="115"/>
  </r>
  <r>
    <x v="1"/>
    <n v="2"/>
    <m/>
    <m/>
    <m/>
    <n v="42.66"/>
    <x v="4"/>
    <s v=""/>
    <n v="140"/>
    <n v="0"/>
    <n v="0"/>
    <n v="42.66"/>
    <n v="42.66"/>
    <n v="42.66"/>
    <x v="2"/>
    <s v="Sat"/>
    <x v="115"/>
  </r>
  <r>
    <x v="1"/>
    <n v="1"/>
    <m/>
    <m/>
    <m/>
    <n v="101.9011"/>
    <x v="0"/>
    <s v=""/>
    <n v="80"/>
    <n v="0"/>
    <n v="0"/>
    <n v="101.9011"/>
    <n v="101.9011"/>
    <n v="101.9011"/>
    <x v="2"/>
    <s v="Sat"/>
    <x v="115"/>
  </r>
  <r>
    <x v="1"/>
    <n v="2"/>
    <m/>
    <m/>
    <m/>
    <n v="222.5367"/>
    <x v="2"/>
    <s v=""/>
    <n v="140"/>
    <n v="0"/>
    <n v="0"/>
    <n v="222.5367"/>
    <n v="222.5367"/>
    <n v="222.5367"/>
    <x v="2"/>
    <s v="Sat"/>
    <x v="115"/>
  </r>
  <r>
    <x v="0"/>
    <n v="1"/>
    <s v="Yes"/>
    <s v="Yes"/>
    <n v="0.5"/>
    <n v="344.76940000000002"/>
    <x v="3"/>
    <n v="35"/>
    <n v="80"/>
    <n v="40"/>
    <n v="0"/>
    <n v="0"/>
    <n v="384.76940000000002"/>
    <n v="0"/>
    <x v="3"/>
    <s v="Fri"/>
    <x v="31"/>
  </r>
  <r>
    <x v="0"/>
    <n v="1"/>
    <m/>
    <m/>
    <n v="0.25"/>
    <n v="22"/>
    <x v="0"/>
    <n v="17"/>
    <n v="80"/>
    <n v="20"/>
    <n v="20"/>
    <n v="22"/>
    <n v="42"/>
    <n v="42"/>
    <x v="4"/>
    <s v="Tue"/>
    <x v="11"/>
  </r>
  <r>
    <x v="0"/>
    <n v="1"/>
    <m/>
    <m/>
    <n v="0.5"/>
    <n v="120"/>
    <x v="0"/>
    <n v="9"/>
    <n v="80"/>
    <n v="40"/>
    <n v="40"/>
    <n v="120"/>
    <n v="160"/>
    <n v="160"/>
    <x v="5"/>
    <s v="Wed"/>
    <x v="13"/>
  </r>
  <r>
    <x v="0"/>
    <n v="1"/>
    <s v="Yes"/>
    <s v="Yes"/>
    <n v="0.5"/>
    <n v="204.28399999999999"/>
    <x v="3"/>
    <n v="10"/>
    <n v="80"/>
    <n v="40"/>
    <n v="0"/>
    <n v="0"/>
    <n v="244.28399999999999"/>
    <n v="0"/>
    <x v="5"/>
    <s v="Thu"/>
    <x v="21"/>
  </r>
  <r>
    <x v="0"/>
    <n v="2"/>
    <m/>
    <s v="Yes"/>
    <n v="5"/>
    <n v="2048.5612000000001"/>
    <x v="2"/>
    <n v="23"/>
    <n v="140"/>
    <n v="700"/>
    <n v="700"/>
    <n v="0"/>
    <n v="2748.5612000000001"/>
    <n v="700"/>
    <x v="5"/>
    <s v="Wed"/>
    <x v="23"/>
  </r>
  <r>
    <x v="0"/>
    <n v="1"/>
    <m/>
    <m/>
    <n v="0.25"/>
    <n v="8.5495999999999999"/>
    <x v="2"/>
    <n v="38"/>
    <n v="80"/>
    <n v="20"/>
    <n v="20"/>
    <n v="8.5495999999999999"/>
    <n v="28.549599999999998"/>
    <n v="28.549599999999998"/>
    <x v="5"/>
    <s v="Thu"/>
    <x v="45"/>
  </r>
  <r>
    <x v="0"/>
    <n v="1"/>
    <m/>
    <m/>
    <n v="0.5"/>
    <n v="120.54089999999999"/>
    <x v="2"/>
    <n v="38"/>
    <n v="80"/>
    <n v="40"/>
    <n v="40"/>
    <n v="120.54089999999999"/>
    <n v="160.54089999999999"/>
    <n v="160.54089999999999"/>
    <x v="5"/>
    <s v="Thu"/>
    <x v="45"/>
  </r>
  <r>
    <x v="1"/>
    <n v="2"/>
    <m/>
    <m/>
    <m/>
    <n v="52.350099999999998"/>
    <x v="1"/>
    <s v=""/>
    <n v="140"/>
    <n v="0"/>
    <n v="0"/>
    <n v="52.350099999999998"/>
    <n v="52.350099999999998"/>
    <n v="52.350099999999998"/>
    <x v="5"/>
    <s v="Sat"/>
    <x v="116"/>
  </r>
  <r>
    <x v="1"/>
    <n v="2"/>
    <m/>
    <m/>
    <m/>
    <n v="406.70679999999999"/>
    <x v="2"/>
    <s v=""/>
    <n v="140"/>
    <n v="0"/>
    <n v="0"/>
    <n v="406.70679999999999"/>
    <n v="406.70679999999999"/>
    <n v="406.70679999999999"/>
    <x v="5"/>
    <s v="Sat"/>
    <x v="116"/>
  </r>
  <r>
    <x v="0"/>
    <n v="1"/>
    <m/>
    <m/>
    <n v="0.25"/>
    <n v="70.5334"/>
    <x v="0"/>
    <n v="24"/>
    <n v="80"/>
    <n v="20"/>
    <n v="20"/>
    <n v="70.5334"/>
    <n v="90.5334"/>
    <n v="90.5334"/>
    <x v="0"/>
    <s v="Fri"/>
    <x v="43"/>
  </r>
  <r>
    <x v="0"/>
    <n v="2"/>
    <m/>
    <m/>
    <n v="0.25"/>
    <n v="14.4"/>
    <x v="0"/>
    <n v="27"/>
    <n v="140"/>
    <n v="35"/>
    <n v="35"/>
    <n v="14.4"/>
    <n v="49.4"/>
    <n v="49.4"/>
    <x v="0"/>
    <s v="Mon"/>
    <x v="47"/>
  </r>
  <r>
    <x v="0"/>
    <n v="1"/>
    <m/>
    <m/>
    <n v="0.25"/>
    <n v="144"/>
    <x v="1"/>
    <n v="29"/>
    <n v="80"/>
    <n v="20"/>
    <n v="20"/>
    <n v="144"/>
    <n v="164"/>
    <n v="164"/>
    <x v="0"/>
    <s v="Wed"/>
    <x v="4"/>
  </r>
  <r>
    <x v="0"/>
    <n v="1"/>
    <m/>
    <m/>
    <n v="0.5"/>
    <n v="5.4"/>
    <x v="2"/>
    <n v="34"/>
    <n v="80"/>
    <n v="40"/>
    <n v="40"/>
    <n v="5.4"/>
    <n v="45.4"/>
    <n v="45.4"/>
    <x v="0"/>
    <s v="Mon"/>
    <x v="5"/>
  </r>
  <r>
    <x v="0"/>
    <n v="1"/>
    <m/>
    <m/>
    <n v="0.25"/>
    <n v="23.1465"/>
    <x v="1"/>
    <n v="8"/>
    <n v="80"/>
    <n v="20"/>
    <n v="20"/>
    <n v="23.1465"/>
    <n v="43.146500000000003"/>
    <n v="43.146500000000003"/>
    <x v="1"/>
    <s v="Thu"/>
    <x v="39"/>
  </r>
  <r>
    <x v="0"/>
    <n v="1"/>
    <m/>
    <s v="Yes"/>
    <n v="0.5"/>
    <n v="25.0718"/>
    <x v="2"/>
    <n v="8"/>
    <n v="80"/>
    <n v="40"/>
    <n v="40"/>
    <n v="0"/>
    <n v="65.071799999999996"/>
    <n v="40"/>
    <x v="1"/>
    <s v="Thu"/>
    <x v="39"/>
  </r>
  <r>
    <x v="0"/>
    <n v="1"/>
    <m/>
    <m/>
    <n v="0.5"/>
    <n v="175.21770000000001"/>
    <x v="2"/>
    <n v="29"/>
    <n v="80"/>
    <n v="40"/>
    <n v="40"/>
    <n v="175.21770000000001"/>
    <n v="215.21770000000001"/>
    <n v="215.21770000000001"/>
    <x v="1"/>
    <s v="Thu"/>
    <x v="4"/>
  </r>
  <r>
    <x v="0"/>
    <n v="2"/>
    <m/>
    <m/>
    <n v="3.5"/>
    <n v="23"/>
    <x v="0"/>
    <n v="35"/>
    <n v="140"/>
    <n v="490"/>
    <n v="490"/>
    <n v="23"/>
    <n v="513"/>
    <n v="513"/>
    <x v="1"/>
    <s v="Wed"/>
    <x v="31"/>
  </r>
  <r>
    <x v="1"/>
    <n v="2"/>
    <m/>
    <m/>
    <m/>
    <n v="30"/>
    <x v="2"/>
    <s v=""/>
    <n v="140"/>
    <n v="0"/>
    <n v="0"/>
    <n v="30"/>
    <n v="30"/>
    <n v="30"/>
    <x v="1"/>
    <s v="Sat"/>
    <x v="117"/>
  </r>
  <r>
    <x v="1"/>
    <n v="1"/>
    <m/>
    <m/>
    <m/>
    <n v="161.08420000000001"/>
    <x v="0"/>
    <s v=""/>
    <n v="80"/>
    <n v="0"/>
    <n v="0"/>
    <n v="161.08420000000001"/>
    <n v="161.08420000000001"/>
    <n v="161.08420000000001"/>
    <x v="1"/>
    <s v="Sat"/>
    <x v="117"/>
  </r>
  <r>
    <x v="1"/>
    <n v="1"/>
    <m/>
    <m/>
    <m/>
    <n v="59.807400000000001"/>
    <x v="2"/>
    <s v=""/>
    <n v="80"/>
    <n v="0"/>
    <n v="0"/>
    <n v="59.807400000000001"/>
    <n v="59.807400000000001"/>
    <n v="59.807400000000001"/>
    <x v="1"/>
    <s v="Sat"/>
    <x v="117"/>
  </r>
  <r>
    <x v="1"/>
    <n v="1"/>
    <m/>
    <m/>
    <m/>
    <n v="19.196999999999999"/>
    <x v="2"/>
    <s v=""/>
    <n v="80"/>
    <n v="0"/>
    <n v="0"/>
    <n v="19.196999999999999"/>
    <n v="19.196999999999999"/>
    <n v="19.196999999999999"/>
    <x v="1"/>
    <s v="Sat"/>
    <x v="117"/>
  </r>
  <r>
    <x v="1"/>
    <n v="1"/>
    <m/>
    <m/>
    <m/>
    <n v="50.79"/>
    <x v="0"/>
    <s v=""/>
    <n v="80"/>
    <n v="0"/>
    <n v="0"/>
    <n v="50.79"/>
    <n v="50.79"/>
    <n v="50.79"/>
    <x v="1"/>
    <s v="Sat"/>
    <x v="117"/>
  </r>
  <r>
    <x v="0"/>
    <n v="2"/>
    <m/>
    <m/>
    <n v="1.25"/>
    <n v="122.80759999999999"/>
    <x v="2"/>
    <n v="13"/>
    <n v="140"/>
    <n v="175"/>
    <n v="175"/>
    <n v="122.80759999999999"/>
    <n v="297.80759999999998"/>
    <n v="297.80759999999998"/>
    <x v="2"/>
    <s v="Wed"/>
    <x v="14"/>
  </r>
  <r>
    <x v="0"/>
    <n v="1"/>
    <m/>
    <m/>
    <n v="0.25"/>
    <n v="54.8215"/>
    <x v="0"/>
    <n v="19"/>
    <n v="80"/>
    <n v="20"/>
    <n v="20"/>
    <n v="54.8215"/>
    <n v="74.8215"/>
    <n v="74.8215"/>
    <x v="2"/>
    <s v="Tue"/>
    <x v="25"/>
  </r>
  <r>
    <x v="0"/>
    <n v="2"/>
    <m/>
    <m/>
    <n v="2.5"/>
    <n v="86.423400000000001"/>
    <x v="2"/>
    <n v="35"/>
    <n v="140"/>
    <n v="350"/>
    <n v="350"/>
    <n v="86.423400000000001"/>
    <n v="436.42340000000002"/>
    <n v="436.42340000000002"/>
    <x v="2"/>
    <s v="Thu"/>
    <x v="31"/>
  </r>
  <r>
    <x v="1"/>
    <n v="2"/>
    <m/>
    <m/>
    <m/>
    <n v="100.60380000000001"/>
    <x v="2"/>
    <s v=""/>
    <n v="140"/>
    <n v="0"/>
    <n v="0"/>
    <n v="100.60380000000001"/>
    <n v="100.60380000000001"/>
    <n v="100.60380000000001"/>
    <x v="2"/>
    <s v="Sat"/>
    <x v="118"/>
  </r>
  <r>
    <x v="1"/>
    <n v="1"/>
    <m/>
    <m/>
    <m/>
    <n v="17.170000000000002"/>
    <x v="0"/>
    <s v=""/>
    <n v="80"/>
    <n v="0"/>
    <n v="0"/>
    <n v="17.170000000000002"/>
    <n v="17.170000000000002"/>
    <n v="17.170000000000002"/>
    <x v="2"/>
    <s v="Sat"/>
    <x v="118"/>
  </r>
  <r>
    <x v="1"/>
    <n v="1"/>
    <m/>
    <m/>
    <m/>
    <n v="10.307499999999999"/>
    <x v="1"/>
    <s v=""/>
    <n v="80"/>
    <n v="0"/>
    <n v="0"/>
    <n v="10.307499999999999"/>
    <n v="10.307499999999999"/>
    <n v="10.307499999999999"/>
    <x v="2"/>
    <s v="Sat"/>
    <x v="118"/>
  </r>
  <r>
    <x v="1"/>
    <n v="2"/>
    <m/>
    <m/>
    <m/>
    <n v="18.63"/>
    <x v="0"/>
    <s v=""/>
    <n v="140"/>
    <n v="0"/>
    <n v="0"/>
    <n v="18.63"/>
    <n v="18.63"/>
    <n v="18.63"/>
    <x v="2"/>
    <s v="Sat"/>
    <x v="118"/>
  </r>
  <r>
    <x v="1"/>
    <n v="2"/>
    <m/>
    <m/>
    <m/>
    <n v="32"/>
    <x v="0"/>
    <s v=""/>
    <n v="140"/>
    <n v="0"/>
    <n v="0"/>
    <n v="32"/>
    <n v="32"/>
    <n v="32"/>
    <x v="2"/>
    <s v="Sat"/>
    <x v="118"/>
  </r>
  <r>
    <x v="1"/>
    <n v="1"/>
    <m/>
    <m/>
    <m/>
    <n v="14.13"/>
    <x v="1"/>
    <s v=""/>
    <n v="80"/>
    <n v="0"/>
    <n v="0"/>
    <n v="14.13"/>
    <n v="14.13"/>
    <n v="14.13"/>
    <x v="2"/>
    <s v="Sat"/>
    <x v="118"/>
  </r>
  <r>
    <x v="1"/>
    <n v="1"/>
    <m/>
    <m/>
    <m/>
    <n v="322"/>
    <x v="0"/>
    <s v=""/>
    <n v="80"/>
    <n v="0"/>
    <n v="0"/>
    <n v="322"/>
    <n v="322"/>
    <n v="322"/>
    <x v="2"/>
    <s v="Sat"/>
    <x v="118"/>
  </r>
  <r>
    <x v="1"/>
    <n v="2"/>
    <m/>
    <m/>
    <m/>
    <n v="50.603299999999997"/>
    <x v="2"/>
    <s v=""/>
    <n v="140"/>
    <n v="0"/>
    <n v="0"/>
    <n v="50.603299999999997"/>
    <n v="50.603299999999997"/>
    <n v="50.603299999999997"/>
    <x v="2"/>
    <s v="Sat"/>
    <x v="118"/>
  </r>
  <r>
    <x v="0"/>
    <n v="2"/>
    <m/>
    <m/>
    <n v="2"/>
    <n v="134.50059999999999"/>
    <x v="2"/>
    <n v="24"/>
    <n v="140"/>
    <n v="280"/>
    <n v="280"/>
    <n v="134.50059999999999"/>
    <n v="414.50059999999996"/>
    <n v="414.50059999999996"/>
    <x v="3"/>
    <s v="Mon"/>
    <x v="43"/>
  </r>
  <r>
    <x v="0"/>
    <n v="1"/>
    <m/>
    <m/>
    <n v="0.5"/>
    <n v="78.333299999999994"/>
    <x v="2"/>
    <n v="14"/>
    <n v="80"/>
    <n v="40"/>
    <n v="40"/>
    <n v="78.333299999999994"/>
    <n v="118.33329999999999"/>
    <n v="118.33329999999999"/>
    <x v="4"/>
    <s v="Sat"/>
    <x v="0"/>
  </r>
  <r>
    <x v="0"/>
    <n v="1"/>
    <m/>
    <m/>
    <n v="1.5"/>
    <n v="202.8"/>
    <x v="0"/>
    <n v="9"/>
    <n v="80"/>
    <n v="120"/>
    <n v="120"/>
    <n v="202.8"/>
    <n v="322.8"/>
    <n v="322.8"/>
    <x v="5"/>
    <s v="Wed"/>
    <x v="13"/>
  </r>
  <r>
    <x v="0"/>
    <n v="1"/>
    <m/>
    <m/>
    <n v="0.5"/>
    <n v="67.903400000000005"/>
    <x v="2"/>
    <n v="18"/>
    <n v="80"/>
    <n v="40"/>
    <n v="40"/>
    <n v="67.903400000000005"/>
    <n v="107.9034"/>
    <n v="107.9034"/>
    <x v="5"/>
    <s v="Fri"/>
    <x v="17"/>
  </r>
  <r>
    <x v="0"/>
    <n v="2"/>
    <m/>
    <m/>
    <n v="1"/>
    <n v="144"/>
    <x v="2"/>
    <n v="21"/>
    <n v="140"/>
    <n v="140"/>
    <n v="140"/>
    <n v="144"/>
    <n v="284"/>
    <n v="284"/>
    <x v="5"/>
    <s v="Mon"/>
    <x v="22"/>
  </r>
  <r>
    <x v="0"/>
    <n v="2"/>
    <m/>
    <m/>
    <n v="0.25"/>
    <n v="178.36179999999999"/>
    <x v="0"/>
    <n v="22"/>
    <n v="140"/>
    <n v="35"/>
    <n v="35"/>
    <n v="178.36179999999999"/>
    <n v="213.36179999999999"/>
    <n v="213.36179999999999"/>
    <x v="5"/>
    <s v="Tue"/>
    <x v="24"/>
  </r>
  <r>
    <x v="0"/>
    <n v="1"/>
    <m/>
    <m/>
    <n v="0.25"/>
    <n v="7.3140000000000001"/>
    <x v="1"/>
    <n v="23"/>
    <n v="80"/>
    <n v="20"/>
    <n v="20"/>
    <n v="7.3140000000000001"/>
    <n v="27.314"/>
    <n v="27.314"/>
    <x v="5"/>
    <s v="Wed"/>
    <x v="23"/>
  </r>
  <r>
    <x v="1"/>
    <n v="2"/>
    <m/>
    <m/>
    <m/>
    <n v="120"/>
    <x v="0"/>
    <s v=""/>
    <n v="140"/>
    <n v="0"/>
    <n v="0"/>
    <n v="120"/>
    <n v="120"/>
    <n v="120"/>
    <x v="5"/>
    <s v="Sat"/>
    <x v="119"/>
  </r>
  <r>
    <x v="1"/>
    <n v="1"/>
    <m/>
    <m/>
    <m/>
    <n v="193.8409"/>
    <x v="2"/>
    <s v=""/>
    <n v="80"/>
    <n v="0"/>
    <n v="0"/>
    <n v="193.8409"/>
    <n v="193.8409"/>
    <n v="193.8409"/>
    <x v="5"/>
    <s v="Sat"/>
    <x v="119"/>
  </r>
  <r>
    <x v="1"/>
    <n v="1"/>
    <m/>
    <m/>
    <m/>
    <n v="901.5"/>
    <x v="1"/>
    <s v=""/>
    <n v="80"/>
    <n v="0"/>
    <n v="0"/>
    <n v="901.5"/>
    <n v="901.5"/>
    <n v="901.5"/>
    <x v="5"/>
    <s v="Sat"/>
    <x v="119"/>
  </r>
  <r>
    <x v="1"/>
    <n v="1"/>
    <m/>
    <m/>
    <m/>
    <n v="64.342100000000002"/>
    <x v="0"/>
    <s v=""/>
    <n v="80"/>
    <n v="0"/>
    <n v="0"/>
    <n v="64.342100000000002"/>
    <n v="64.342100000000002"/>
    <n v="64.342100000000002"/>
    <x v="5"/>
    <s v="Sat"/>
    <x v="119"/>
  </r>
  <r>
    <x v="1"/>
    <n v="1"/>
    <m/>
    <m/>
    <m/>
    <n v="64.342100000000002"/>
    <x v="0"/>
    <s v=""/>
    <n v="80"/>
    <n v="0"/>
    <n v="0"/>
    <n v="64.342100000000002"/>
    <n v="64.342100000000002"/>
    <n v="64.342100000000002"/>
    <x v="5"/>
    <s v="Sat"/>
    <x v="119"/>
  </r>
  <r>
    <x v="1"/>
    <n v="2"/>
    <m/>
    <m/>
    <m/>
    <n v="282"/>
    <x v="2"/>
    <s v=""/>
    <n v="140"/>
    <n v="0"/>
    <n v="0"/>
    <n v="282"/>
    <n v="282"/>
    <n v="282"/>
    <x v="5"/>
    <s v="Sat"/>
    <x v="119"/>
  </r>
  <r>
    <x v="0"/>
    <n v="1"/>
    <m/>
    <m/>
    <n v="0.25"/>
    <n v="21.33"/>
    <x v="0"/>
    <n v="24"/>
    <n v="80"/>
    <n v="20"/>
    <n v="20"/>
    <n v="21.33"/>
    <n v="41.33"/>
    <n v="41.33"/>
    <x v="0"/>
    <s v="Fri"/>
    <x v="43"/>
  </r>
  <r>
    <x v="0"/>
    <n v="2"/>
    <m/>
    <m/>
    <n v="0.25"/>
    <n v="55.89"/>
    <x v="0"/>
    <n v="27"/>
    <n v="140"/>
    <n v="35"/>
    <n v="35"/>
    <n v="55.89"/>
    <n v="90.89"/>
    <n v="90.89"/>
    <x v="0"/>
    <s v="Mon"/>
    <x v="47"/>
  </r>
  <r>
    <x v="0"/>
    <n v="2"/>
    <m/>
    <m/>
    <n v="0.5"/>
    <n v="227.13"/>
    <x v="0"/>
    <n v="29"/>
    <n v="140"/>
    <n v="70"/>
    <n v="70"/>
    <n v="227.13"/>
    <n v="297.13"/>
    <n v="297.13"/>
    <x v="0"/>
    <s v="Wed"/>
    <x v="4"/>
  </r>
  <r>
    <x v="1"/>
    <n v="2"/>
    <s v="Yes"/>
    <s v="Yes"/>
    <m/>
    <n v="593.44470000000001"/>
    <x v="3"/>
    <s v=""/>
    <n v="140"/>
    <n v="0"/>
    <n v="0"/>
    <n v="0"/>
    <n v="593.44470000000001"/>
    <n v="0"/>
    <x v="0"/>
    <s v="Sat"/>
    <x v="120"/>
  </r>
  <r>
    <x v="1"/>
    <n v="1"/>
    <m/>
    <m/>
    <m/>
    <n v="65.496899999999997"/>
    <x v="0"/>
    <s v=""/>
    <n v="80"/>
    <n v="0"/>
    <n v="0"/>
    <n v="65.496899999999997"/>
    <n v="65.496899999999997"/>
    <n v="65.496899999999997"/>
    <x v="0"/>
    <s v="Sat"/>
    <x v="120"/>
  </r>
  <r>
    <x v="1"/>
    <n v="2"/>
    <m/>
    <m/>
    <m/>
    <n v="1137.74"/>
    <x v="0"/>
    <s v=""/>
    <n v="140"/>
    <n v="0"/>
    <n v="0"/>
    <n v="1137.74"/>
    <n v="1137.74"/>
    <n v="1137.74"/>
    <x v="0"/>
    <s v="Sat"/>
    <x v="120"/>
  </r>
  <r>
    <x v="1"/>
    <n v="1"/>
    <m/>
    <m/>
    <m/>
    <n v="272.99959999999999"/>
    <x v="2"/>
    <s v=""/>
    <n v="80"/>
    <n v="0"/>
    <n v="0"/>
    <n v="272.99959999999999"/>
    <n v="272.99959999999999"/>
    <n v="272.99959999999999"/>
    <x v="0"/>
    <s v="Sat"/>
    <x v="120"/>
  </r>
  <r>
    <x v="0"/>
    <n v="1"/>
    <m/>
    <m/>
    <n v="0.25"/>
    <n v="270.44560000000001"/>
    <x v="0"/>
    <n v="2"/>
    <n v="80"/>
    <n v="20"/>
    <n v="20"/>
    <n v="270.44560000000001"/>
    <n v="290.44560000000001"/>
    <n v="290.44560000000001"/>
    <x v="1"/>
    <s v="Fri"/>
    <x v="35"/>
  </r>
  <r>
    <x v="0"/>
    <n v="1"/>
    <m/>
    <m/>
    <n v="1"/>
    <n v="180"/>
    <x v="1"/>
    <n v="10"/>
    <n v="80"/>
    <n v="80"/>
    <n v="80"/>
    <n v="180"/>
    <n v="260"/>
    <n v="260"/>
    <x v="1"/>
    <s v="Sat"/>
    <x v="21"/>
  </r>
  <r>
    <x v="0"/>
    <n v="1"/>
    <m/>
    <m/>
    <n v="1"/>
    <n v="188.9469"/>
    <x v="0"/>
    <n v="20"/>
    <n v="80"/>
    <n v="80"/>
    <n v="80"/>
    <n v="188.9469"/>
    <n v="268.94690000000003"/>
    <n v="268.94690000000003"/>
    <x v="1"/>
    <s v="Tue"/>
    <x v="7"/>
  </r>
  <r>
    <x v="0"/>
    <n v="1"/>
    <m/>
    <m/>
    <n v="0.25"/>
    <n v="37.582099999999997"/>
    <x v="0"/>
    <n v="28"/>
    <n v="80"/>
    <n v="20"/>
    <n v="20"/>
    <n v="37.582099999999997"/>
    <n v="57.582099999999997"/>
    <n v="57.582099999999997"/>
    <x v="1"/>
    <s v="Wed"/>
    <x v="27"/>
  </r>
  <r>
    <x v="0"/>
    <n v="1"/>
    <m/>
    <m/>
    <n v="0.5"/>
    <n v="20"/>
    <x v="0"/>
    <n v="26"/>
    <n v="80"/>
    <n v="40"/>
    <n v="40"/>
    <n v="20"/>
    <n v="60"/>
    <n v="60"/>
    <x v="1"/>
    <s v="Mon"/>
    <x v="8"/>
  </r>
  <r>
    <x v="0"/>
    <n v="1"/>
    <m/>
    <m/>
    <n v="0.25"/>
    <n v="78.278999999999996"/>
    <x v="2"/>
    <n v="26"/>
    <n v="80"/>
    <n v="20"/>
    <n v="20"/>
    <n v="78.278999999999996"/>
    <n v="98.278999999999996"/>
    <n v="98.278999999999996"/>
    <x v="1"/>
    <s v="Mon"/>
    <x v="8"/>
  </r>
  <r>
    <x v="0"/>
    <n v="1"/>
    <m/>
    <m/>
    <n v="0.25"/>
    <n v="37.293500000000002"/>
    <x v="0"/>
    <n v="29"/>
    <n v="80"/>
    <n v="20"/>
    <n v="20"/>
    <n v="37.293500000000002"/>
    <n v="57.293500000000002"/>
    <n v="57.293500000000002"/>
    <x v="1"/>
    <s v="Thu"/>
    <x v="4"/>
  </r>
  <r>
    <x v="1"/>
    <n v="1"/>
    <m/>
    <m/>
    <m/>
    <n v="48.586199999999998"/>
    <x v="2"/>
    <s v=""/>
    <n v="80"/>
    <n v="0"/>
    <n v="0"/>
    <n v="48.586199999999998"/>
    <n v="48.586199999999998"/>
    <n v="48.586199999999998"/>
    <x v="1"/>
    <s v="Sat"/>
    <x v="121"/>
  </r>
  <r>
    <x v="1"/>
    <n v="2"/>
    <m/>
    <m/>
    <m/>
    <n v="164.4"/>
    <x v="2"/>
    <s v=""/>
    <n v="140"/>
    <n v="0"/>
    <n v="0"/>
    <n v="164.4"/>
    <n v="164.4"/>
    <n v="164.4"/>
    <x v="1"/>
    <s v="Sat"/>
    <x v="121"/>
  </r>
  <r>
    <x v="0"/>
    <n v="2"/>
    <m/>
    <m/>
    <n v="0.25"/>
    <n v="268.05579999999998"/>
    <x v="0"/>
    <n v="21"/>
    <n v="140"/>
    <n v="35"/>
    <n v="35"/>
    <n v="268.05579999999998"/>
    <n v="303.05579999999998"/>
    <n v="303.05579999999998"/>
    <x v="2"/>
    <s v="Thu"/>
    <x v="22"/>
  </r>
  <r>
    <x v="0"/>
    <n v="1"/>
    <m/>
    <m/>
    <n v="0.25"/>
    <n v="19.196999999999999"/>
    <x v="1"/>
    <n v="29"/>
    <n v="80"/>
    <n v="20"/>
    <n v="20"/>
    <n v="19.196999999999999"/>
    <n v="39.197000000000003"/>
    <n v="39.197000000000003"/>
    <x v="2"/>
    <s v="Fri"/>
    <x v="4"/>
  </r>
  <r>
    <x v="0"/>
    <n v="2"/>
    <m/>
    <m/>
    <n v="0.25"/>
    <n v="21.33"/>
    <x v="0"/>
    <n v="25"/>
    <n v="140"/>
    <n v="35"/>
    <n v="35"/>
    <n v="21.33"/>
    <n v="56.33"/>
    <n v="56.33"/>
    <x v="2"/>
    <s v="Mon"/>
    <x v="20"/>
  </r>
  <r>
    <x v="1"/>
    <n v="1"/>
    <m/>
    <m/>
    <m/>
    <n v="7.5"/>
    <x v="2"/>
    <s v=""/>
    <n v="80"/>
    <n v="0"/>
    <n v="0"/>
    <n v="7.5"/>
    <n v="7.5"/>
    <n v="7.5"/>
    <x v="2"/>
    <s v="Sat"/>
    <x v="122"/>
  </r>
  <r>
    <x v="1"/>
    <n v="1"/>
    <m/>
    <m/>
    <m/>
    <n v="115.1866"/>
    <x v="0"/>
    <s v=""/>
    <n v="80"/>
    <n v="0"/>
    <n v="0"/>
    <n v="115.1866"/>
    <n v="115.1866"/>
    <n v="115.1866"/>
    <x v="2"/>
    <s v="Sat"/>
    <x v="122"/>
  </r>
  <r>
    <x v="1"/>
    <n v="1"/>
    <m/>
    <m/>
    <m/>
    <n v="120"/>
    <x v="0"/>
    <s v=""/>
    <n v="80"/>
    <n v="0"/>
    <n v="0"/>
    <n v="120"/>
    <n v="120"/>
    <n v="120"/>
    <x v="2"/>
    <s v="Sat"/>
    <x v="122"/>
  </r>
  <r>
    <x v="1"/>
    <n v="1"/>
    <m/>
    <m/>
    <m/>
    <n v="21"/>
    <x v="0"/>
    <s v=""/>
    <n v="80"/>
    <n v="0"/>
    <n v="0"/>
    <n v="21"/>
    <n v="21"/>
    <n v="21"/>
    <x v="2"/>
    <s v="Sat"/>
    <x v="122"/>
  </r>
  <r>
    <x v="1"/>
    <n v="1"/>
    <m/>
    <m/>
    <m/>
    <n v="58.89"/>
    <x v="2"/>
    <s v=""/>
    <n v="80"/>
    <n v="0"/>
    <n v="0"/>
    <n v="58.89"/>
    <n v="58.89"/>
    <n v="58.89"/>
    <x v="2"/>
    <s v="Sat"/>
    <x v="122"/>
  </r>
  <r>
    <x v="1"/>
    <n v="1"/>
    <m/>
    <m/>
    <m/>
    <n v="32.6706"/>
    <x v="2"/>
    <s v=""/>
    <n v="80"/>
    <n v="0"/>
    <n v="0"/>
    <n v="32.6706"/>
    <n v="32.6706"/>
    <n v="32.6706"/>
    <x v="2"/>
    <s v="Sat"/>
    <x v="122"/>
  </r>
  <r>
    <x v="1"/>
    <n v="2"/>
    <m/>
    <m/>
    <m/>
    <n v="205.28129999999999"/>
    <x v="2"/>
    <s v=""/>
    <n v="140"/>
    <n v="0"/>
    <n v="0"/>
    <n v="205.28129999999999"/>
    <n v="205.28129999999999"/>
    <n v="205.28129999999999"/>
    <x v="2"/>
    <s v="Sat"/>
    <x v="122"/>
  </r>
  <r>
    <x v="1"/>
    <n v="2"/>
    <m/>
    <m/>
    <m/>
    <n v="223.64769999999999"/>
    <x v="0"/>
    <s v=""/>
    <n v="140"/>
    <n v="0"/>
    <n v="0"/>
    <n v="223.64769999999999"/>
    <n v="223.64769999999999"/>
    <n v="223.64769999999999"/>
    <x v="2"/>
    <s v="Sat"/>
    <x v="122"/>
  </r>
  <r>
    <x v="0"/>
    <n v="1"/>
    <m/>
    <m/>
    <n v="6.25"/>
    <n v="20"/>
    <x v="2"/>
    <n v="21"/>
    <n v="80"/>
    <n v="500"/>
    <n v="500"/>
    <n v="20"/>
    <n v="520"/>
    <n v="520"/>
    <x v="3"/>
    <s v="Fri"/>
    <x v="22"/>
  </r>
  <r>
    <x v="1"/>
    <n v="1"/>
    <m/>
    <m/>
    <m/>
    <n v="415.28449999999998"/>
    <x v="1"/>
    <s v=""/>
    <n v="80"/>
    <n v="0"/>
    <n v="0"/>
    <n v="415.28449999999998"/>
    <n v="415.28449999999998"/>
    <n v="415.28449999999998"/>
    <x v="3"/>
    <s v="Sat"/>
    <x v="123"/>
  </r>
  <r>
    <x v="0"/>
    <n v="2"/>
    <m/>
    <m/>
    <n v="0.25"/>
    <n v="237.208"/>
    <x v="2"/>
    <n v="28"/>
    <n v="140"/>
    <n v="35"/>
    <n v="35"/>
    <n v="237.208"/>
    <n v="272.20799999999997"/>
    <n v="272.20799999999997"/>
    <x v="4"/>
    <s v="Sat"/>
    <x v="27"/>
  </r>
  <r>
    <x v="0"/>
    <n v="2"/>
    <m/>
    <m/>
    <n v="2.5"/>
    <n v="106.65"/>
    <x v="0"/>
    <n v="21"/>
    <n v="140"/>
    <n v="350"/>
    <n v="350"/>
    <n v="106.65"/>
    <n v="456.65"/>
    <n v="456.65"/>
    <x v="5"/>
    <s v="Mon"/>
    <x v="22"/>
  </r>
  <r>
    <x v="1"/>
    <n v="2"/>
    <m/>
    <m/>
    <m/>
    <n v="60"/>
    <x v="2"/>
    <s v=""/>
    <n v="140"/>
    <n v="0"/>
    <n v="0"/>
    <n v="60"/>
    <n v="60"/>
    <n v="60"/>
    <x v="5"/>
    <s v="Sat"/>
    <x v="124"/>
  </r>
  <r>
    <x v="0"/>
    <n v="1"/>
    <m/>
    <m/>
    <n v="0.25"/>
    <n v="20.07"/>
    <x v="0"/>
    <n v="10"/>
    <n v="80"/>
    <n v="20"/>
    <n v="20"/>
    <n v="20.07"/>
    <n v="40.07"/>
    <n v="40.07"/>
    <x v="0"/>
    <s v="Fri"/>
    <x v="21"/>
  </r>
  <r>
    <x v="0"/>
    <n v="2"/>
    <m/>
    <m/>
    <n v="0.5"/>
    <n v="215.99090000000001"/>
    <x v="0"/>
    <n v="16"/>
    <n v="140"/>
    <n v="70"/>
    <n v="70"/>
    <n v="215.99090000000001"/>
    <n v="285.99090000000001"/>
    <n v="285.99090000000001"/>
    <x v="0"/>
    <s v="Thu"/>
    <x v="2"/>
  </r>
  <r>
    <x v="0"/>
    <n v="1"/>
    <m/>
    <m/>
    <n v="0.25"/>
    <n v="18"/>
    <x v="2"/>
    <n v="15"/>
    <n v="80"/>
    <n v="20"/>
    <n v="20"/>
    <n v="18"/>
    <n v="38"/>
    <n v="38"/>
    <x v="0"/>
    <s v="Wed"/>
    <x v="16"/>
  </r>
  <r>
    <x v="1"/>
    <n v="1"/>
    <m/>
    <m/>
    <m/>
    <n v="43.011800000000001"/>
    <x v="2"/>
    <s v=""/>
    <n v="80"/>
    <n v="0"/>
    <n v="0"/>
    <n v="43.011800000000001"/>
    <n v="43.011800000000001"/>
    <n v="43.011800000000001"/>
    <x v="0"/>
    <s v="Sat"/>
    <x v="125"/>
  </r>
  <r>
    <x v="1"/>
    <n v="1"/>
    <m/>
    <m/>
    <m/>
    <n v="58.5"/>
    <x v="0"/>
    <s v=""/>
    <n v="80"/>
    <n v="0"/>
    <n v="0"/>
    <n v="58.5"/>
    <n v="58.5"/>
    <n v="58.5"/>
    <x v="0"/>
    <s v="Sat"/>
    <x v="125"/>
  </r>
  <r>
    <x v="1"/>
    <n v="1"/>
    <m/>
    <m/>
    <m/>
    <n v="146.7174"/>
    <x v="2"/>
    <s v=""/>
    <n v="80"/>
    <n v="0"/>
    <n v="0"/>
    <n v="146.7174"/>
    <n v="146.7174"/>
    <n v="146.7174"/>
    <x v="0"/>
    <s v="Sat"/>
    <x v="125"/>
  </r>
  <r>
    <x v="1"/>
    <n v="1"/>
    <m/>
    <m/>
    <m/>
    <n v="60"/>
    <x v="0"/>
    <s v=""/>
    <n v="80"/>
    <n v="0"/>
    <n v="0"/>
    <n v="60"/>
    <n v="60"/>
    <n v="60"/>
    <x v="0"/>
    <s v="Sat"/>
    <x v="125"/>
  </r>
  <r>
    <x v="1"/>
    <n v="2"/>
    <m/>
    <m/>
    <m/>
    <n v="180"/>
    <x v="2"/>
    <s v=""/>
    <n v="140"/>
    <n v="0"/>
    <n v="0"/>
    <n v="180"/>
    <n v="180"/>
    <n v="180"/>
    <x v="0"/>
    <s v="Sat"/>
    <x v="125"/>
  </r>
  <r>
    <x v="1"/>
    <n v="2"/>
    <m/>
    <m/>
    <m/>
    <n v="165"/>
    <x v="0"/>
    <s v=""/>
    <n v="140"/>
    <n v="0"/>
    <n v="0"/>
    <n v="165"/>
    <n v="165"/>
    <n v="165"/>
    <x v="0"/>
    <s v="Sat"/>
    <x v="125"/>
  </r>
  <r>
    <x v="0"/>
    <n v="2"/>
    <m/>
    <m/>
    <n v="1"/>
    <n v="183.5419"/>
    <x v="0"/>
    <n v="12"/>
    <n v="140"/>
    <n v="140"/>
    <n v="140"/>
    <n v="183.5419"/>
    <n v="323.5419"/>
    <n v="323.5419"/>
    <x v="1"/>
    <s v="Mon"/>
    <x v="19"/>
  </r>
  <r>
    <x v="0"/>
    <n v="2"/>
    <m/>
    <m/>
    <n v="1.75"/>
    <n v="333.90350000000001"/>
    <x v="0"/>
    <n v="13"/>
    <n v="140"/>
    <n v="245"/>
    <n v="245"/>
    <n v="333.90350000000001"/>
    <n v="578.90350000000001"/>
    <n v="578.90350000000001"/>
    <x v="1"/>
    <s v="Tue"/>
    <x v="14"/>
  </r>
  <r>
    <x v="0"/>
    <n v="2"/>
    <m/>
    <m/>
    <n v="0.5"/>
    <n v="23.899000000000001"/>
    <x v="0"/>
    <n v="21"/>
    <n v="140"/>
    <n v="70"/>
    <n v="70"/>
    <n v="23.899000000000001"/>
    <n v="93.899000000000001"/>
    <n v="93.899000000000001"/>
    <x v="1"/>
    <s v="Wed"/>
    <x v="22"/>
  </r>
  <r>
    <x v="0"/>
    <n v="2"/>
    <m/>
    <m/>
    <n v="0.5"/>
    <n v="38.496899999999997"/>
    <x v="0"/>
    <n v="21"/>
    <n v="140"/>
    <n v="70"/>
    <n v="70"/>
    <n v="38.496899999999997"/>
    <n v="108.4969"/>
    <n v="108.4969"/>
    <x v="1"/>
    <s v="Wed"/>
    <x v="22"/>
  </r>
  <r>
    <x v="1"/>
    <n v="2"/>
    <m/>
    <m/>
    <m/>
    <n v="103.1811"/>
    <x v="2"/>
    <s v=""/>
    <n v="140"/>
    <n v="0"/>
    <n v="0"/>
    <n v="103.1811"/>
    <n v="103.1811"/>
    <n v="103.1811"/>
    <x v="1"/>
    <s v="Sat"/>
    <x v="126"/>
  </r>
  <r>
    <x v="1"/>
    <n v="1"/>
    <m/>
    <m/>
    <m/>
    <n v="68.496899999999997"/>
    <x v="0"/>
    <s v=""/>
    <n v="80"/>
    <n v="0"/>
    <n v="0"/>
    <n v="68.496899999999997"/>
    <n v="68.496899999999997"/>
    <n v="68.496899999999997"/>
    <x v="1"/>
    <s v="Sat"/>
    <x v="126"/>
  </r>
  <r>
    <x v="1"/>
    <n v="2"/>
    <m/>
    <m/>
    <m/>
    <n v="309.64389999999997"/>
    <x v="2"/>
    <s v=""/>
    <n v="140"/>
    <n v="0"/>
    <n v="0"/>
    <n v="309.64389999999997"/>
    <n v="309.64389999999997"/>
    <n v="309.64389999999997"/>
    <x v="1"/>
    <s v="Sat"/>
    <x v="126"/>
  </r>
  <r>
    <x v="1"/>
    <n v="2"/>
    <m/>
    <m/>
    <m/>
    <n v="625.5"/>
    <x v="0"/>
    <s v=""/>
    <n v="140"/>
    <n v="0"/>
    <n v="0"/>
    <n v="625.5"/>
    <n v="625.5"/>
    <n v="625.5"/>
    <x v="1"/>
    <s v="Sat"/>
    <x v="126"/>
  </r>
  <r>
    <x v="1"/>
    <n v="2"/>
    <m/>
    <m/>
    <m/>
    <n v="687.92430000000002"/>
    <x v="2"/>
    <s v=""/>
    <n v="140"/>
    <n v="0"/>
    <n v="0"/>
    <n v="687.92430000000002"/>
    <n v="687.92430000000002"/>
    <n v="687.92430000000002"/>
    <x v="1"/>
    <s v="Sat"/>
    <x v="126"/>
  </r>
  <r>
    <x v="1"/>
    <n v="1"/>
    <m/>
    <m/>
    <m/>
    <n v="110.6918"/>
    <x v="1"/>
    <s v=""/>
    <n v="80"/>
    <n v="0"/>
    <n v="0"/>
    <n v="110.6918"/>
    <n v="110.6918"/>
    <n v="110.6918"/>
    <x v="1"/>
    <s v="Sat"/>
    <x v="126"/>
  </r>
  <r>
    <x v="1"/>
    <n v="2"/>
    <m/>
    <m/>
    <m/>
    <n v="151.8099"/>
    <x v="2"/>
    <s v=""/>
    <n v="140"/>
    <n v="0"/>
    <n v="0"/>
    <n v="151.8099"/>
    <n v="151.8099"/>
    <n v="151.8099"/>
    <x v="1"/>
    <s v="Sat"/>
    <x v="126"/>
  </r>
  <r>
    <x v="1"/>
    <n v="2"/>
    <m/>
    <m/>
    <m/>
    <n v="120"/>
    <x v="0"/>
    <s v=""/>
    <n v="140"/>
    <n v="0"/>
    <n v="0"/>
    <n v="120"/>
    <n v="120"/>
    <n v="120"/>
    <x v="2"/>
    <s v="Sat"/>
    <x v="127"/>
  </r>
  <r>
    <x v="1"/>
    <n v="1"/>
    <m/>
    <m/>
    <m/>
    <n v="74.7804"/>
    <x v="0"/>
    <s v=""/>
    <n v="80"/>
    <n v="0"/>
    <n v="0"/>
    <n v="74.7804"/>
    <n v="74.7804"/>
    <n v="74.7804"/>
    <x v="3"/>
    <s v="Sat"/>
    <x v="128"/>
  </r>
  <r>
    <x v="1"/>
    <n v="2"/>
    <m/>
    <m/>
    <m/>
    <n v="445.16059999999999"/>
    <x v="2"/>
    <s v=""/>
    <n v="140"/>
    <n v="0"/>
    <n v="0"/>
    <n v="445.16059999999999"/>
    <n v="445.16059999999999"/>
    <n v="445.16059999999999"/>
    <x v="3"/>
    <s v="Sat"/>
    <x v="128"/>
  </r>
  <r>
    <x v="0"/>
    <n v="2"/>
    <m/>
    <m/>
    <n v="0.5"/>
    <n v="85.32"/>
    <x v="0"/>
    <n v="15"/>
    <n v="140"/>
    <n v="70"/>
    <n v="70"/>
    <n v="85.32"/>
    <n v="155.32"/>
    <n v="155.32"/>
    <x v="5"/>
    <s v="Tue"/>
    <x v="16"/>
  </r>
  <r>
    <x v="1"/>
    <n v="2"/>
    <m/>
    <m/>
    <m/>
    <n v="180.33"/>
    <x v="0"/>
    <s v=""/>
    <n v="140"/>
    <n v="0"/>
    <n v="0"/>
    <n v="180.33"/>
    <n v="180.33"/>
    <n v="180.33"/>
    <x v="5"/>
    <s v="Sat"/>
    <x v="129"/>
  </r>
  <r>
    <x v="1"/>
    <n v="2"/>
    <m/>
    <m/>
    <m/>
    <n v="21.33"/>
    <x v="0"/>
    <s v=""/>
    <n v="140"/>
    <n v="0"/>
    <n v="0"/>
    <n v="21.33"/>
    <n v="21.33"/>
    <n v="21.33"/>
    <x v="5"/>
    <s v="Sat"/>
    <x v="129"/>
  </r>
  <r>
    <x v="1"/>
    <n v="2"/>
    <m/>
    <m/>
    <m/>
    <n v="1630.1239"/>
    <x v="2"/>
    <s v=""/>
    <n v="140"/>
    <n v="0"/>
    <n v="0"/>
    <n v="1630.1239"/>
    <n v="1630.1239"/>
    <n v="1630.1239"/>
    <x v="5"/>
    <s v="Sat"/>
    <x v="129"/>
  </r>
  <r>
    <x v="0"/>
    <n v="1"/>
    <m/>
    <m/>
    <n v="0.25"/>
    <n v="122.3613"/>
    <x v="0"/>
    <n v="7"/>
    <n v="80"/>
    <n v="20"/>
    <n v="20"/>
    <n v="122.3613"/>
    <n v="142.3613"/>
    <n v="142.3613"/>
    <x v="0"/>
    <s v="Tue"/>
    <x v="12"/>
  </r>
  <r>
    <x v="0"/>
    <n v="1"/>
    <m/>
    <m/>
    <n v="0.5"/>
    <n v="120"/>
    <x v="0"/>
    <n v="16"/>
    <n v="80"/>
    <n v="40"/>
    <n v="40"/>
    <n v="120"/>
    <n v="160"/>
    <n v="160"/>
    <x v="0"/>
    <s v="Thu"/>
    <x v="2"/>
  </r>
  <r>
    <x v="1"/>
    <n v="1"/>
    <m/>
    <m/>
    <m/>
    <n v="48.793799999999997"/>
    <x v="0"/>
    <s v=""/>
    <n v="80"/>
    <n v="0"/>
    <n v="0"/>
    <n v="48.793799999999997"/>
    <n v="48.793799999999997"/>
    <n v="48.793799999999997"/>
    <x v="0"/>
    <s v="Sat"/>
    <x v="130"/>
  </r>
  <r>
    <x v="1"/>
    <n v="2"/>
    <m/>
    <m/>
    <m/>
    <n v="94.630399999999995"/>
    <x v="2"/>
    <s v=""/>
    <n v="140"/>
    <n v="0"/>
    <n v="0"/>
    <n v="94.630399999999995"/>
    <n v="94.630399999999995"/>
    <n v="94.630399999999995"/>
    <x v="0"/>
    <s v="Sat"/>
    <x v="130"/>
  </r>
  <r>
    <x v="1"/>
    <n v="1"/>
    <m/>
    <m/>
    <m/>
    <n v="142.3811"/>
    <x v="2"/>
    <s v=""/>
    <n v="80"/>
    <n v="0"/>
    <n v="0"/>
    <n v="142.3811"/>
    <n v="142.3811"/>
    <n v="142.3811"/>
    <x v="0"/>
    <s v="Sat"/>
    <x v="130"/>
  </r>
  <r>
    <x v="1"/>
    <n v="2"/>
    <m/>
    <m/>
    <m/>
    <n v="37.293500000000002"/>
    <x v="2"/>
    <s v=""/>
    <n v="140"/>
    <n v="0"/>
    <n v="0"/>
    <n v="37.293500000000002"/>
    <n v="37.293500000000002"/>
    <n v="37.293500000000002"/>
    <x v="0"/>
    <s v="Sat"/>
    <x v="130"/>
  </r>
  <r>
    <x v="0"/>
    <n v="2"/>
    <m/>
    <m/>
    <n v="1"/>
    <n v="46.864899999999999"/>
    <x v="1"/>
    <n v="14"/>
    <n v="140"/>
    <n v="140"/>
    <n v="140"/>
    <n v="46.864899999999999"/>
    <n v="186.86490000000001"/>
    <n v="186.86490000000001"/>
    <x v="1"/>
    <s v="Wed"/>
    <x v="0"/>
  </r>
  <r>
    <x v="0"/>
    <n v="2"/>
    <m/>
    <m/>
    <n v="0.5"/>
    <n v="74.532399999999996"/>
    <x v="0"/>
    <n v="14"/>
    <n v="140"/>
    <n v="70"/>
    <n v="70"/>
    <n v="74.532399999999996"/>
    <n v="144.5324"/>
    <n v="144.5324"/>
    <x v="1"/>
    <s v="Wed"/>
    <x v="0"/>
  </r>
  <r>
    <x v="1"/>
    <n v="1"/>
    <m/>
    <m/>
    <m/>
    <n v="140.13"/>
    <x v="0"/>
    <s v=""/>
    <n v="80"/>
    <n v="0"/>
    <n v="0"/>
    <n v="140.13"/>
    <n v="140.13"/>
    <n v="140.13"/>
    <x v="1"/>
    <s v="Sat"/>
    <x v="131"/>
  </r>
  <r>
    <x v="1"/>
    <n v="2"/>
    <m/>
    <m/>
    <m/>
    <n v="191.69"/>
    <x v="0"/>
    <s v=""/>
    <n v="140"/>
    <n v="0"/>
    <n v="0"/>
    <n v="191.69"/>
    <n v="191.69"/>
    <n v="191.69"/>
    <x v="1"/>
    <s v="Sat"/>
    <x v="131"/>
  </r>
  <r>
    <x v="1"/>
    <n v="1"/>
    <m/>
    <m/>
    <m/>
    <n v="64.342100000000002"/>
    <x v="2"/>
    <s v=""/>
    <n v="80"/>
    <n v="0"/>
    <n v="0"/>
    <n v="64.342100000000002"/>
    <n v="64.342100000000002"/>
    <n v="64.342100000000002"/>
    <x v="1"/>
    <s v="Sat"/>
    <x v="131"/>
  </r>
  <r>
    <x v="1"/>
    <n v="2"/>
    <m/>
    <m/>
    <m/>
    <n v="335.61649999999997"/>
    <x v="1"/>
    <s v=""/>
    <n v="140"/>
    <n v="0"/>
    <n v="0"/>
    <n v="335.61649999999997"/>
    <n v="335.61649999999997"/>
    <n v="335.61649999999997"/>
    <x v="1"/>
    <s v="Sat"/>
    <x v="131"/>
  </r>
  <r>
    <x v="1"/>
    <n v="2"/>
    <m/>
    <m/>
    <m/>
    <n v="414.86259999999999"/>
    <x v="2"/>
    <s v=""/>
    <n v="140"/>
    <n v="0"/>
    <n v="0"/>
    <n v="414.86259999999999"/>
    <n v="414.86259999999999"/>
    <n v="414.86259999999999"/>
    <x v="1"/>
    <s v="Sat"/>
    <x v="131"/>
  </r>
  <r>
    <x v="0"/>
    <n v="2"/>
    <m/>
    <m/>
    <n v="1"/>
    <n v="312.19"/>
    <x v="2"/>
    <n v="11"/>
    <n v="140"/>
    <n v="140"/>
    <n v="140"/>
    <n v="312.19"/>
    <n v="452.19"/>
    <n v="452.19"/>
    <x v="2"/>
    <s v="Mon"/>
    <x v="32"/>
  </r>
  <r>
    <x v="1"/>
    <n v="2"/>
    <m/>
    <m/>
    <m/>
    <n v="116.1046"/>
    <x v="2"/>
    <s v=""/>
    <n v="140"/>
    <n v="0"/>
    <n v="0"/>
    <n v="116.1046"/>
    <n v="116.1046"/>
    <n v="116.1046"/>
    <x v="2"/>
    <s v="Sat"/>
    <x v="132"/>
  </r>
  <r>
    <x v="1"/>
    <n v="2"/>
    <m/>
    <m/>
    <m/>
    <n v="187.55279999999999"/>
    <x v="2"/>
    <s v=""/>
    <n v="140"/>
    <n v="0"/>
    <n v="0"/>
    <n v="187.55279999999999"/>
    <n v="187.55279999999999"/>
    <n v="187.55279999999999"/>
    <x v="2"/>
    <s v="Sat"/>
    <x v="132"/>
  </r>
  <r>
    <x v="1"/>
    <n v="2"/>
    <s v="Yes"/>
    <s v="Yes"/>
    <m/>
    <n v="3060.3402999999998"/>
    <x v="3"/>
    <s v=""/>
    <n v="140"/>
    <n v="0"/>
    <n v="0"/>
    <n v="0"/>
    <n v="3060.3402999999998"/>
    <n v="0"/>
    <x v="2"/>
    <s v="Sat"/>
    <x v="132"/>
  </r>
  <r>
    <x v="1"/>
    <n v="2"/>
    <m/>
    <m/>
    <m/>
    <n v="250.83199999999999"/>
    <x v="2"/>
    <s v=""/>
    <n v="140"/>
    <n v="0"/>
    <n v="0"/>
    <n v="250.83199999999999"/>
    <n v="250.83199999999999"/>
    <n v="250.83199999999999"/>
    <x v="3"/>
    <s v="Sat"/>
    <x v="133"/>
  </r>
  <r>
    <x v="1"/>
    <n v="1"/>
    <m/>
    <m/>
    <m/>
    <n v="320.7079"/>
    <x v="2"/>
    <s v=""/>
    <n v="80"/>
    <n v="0"/>
    <n v="0"/>
    <n v="320.7079"/>
    <n v="320.7079"/>
    <n v="320.7079"/>
    <x v="4"/>
    <s v="Sat"/>
    <x v="134"/>
  </r>
  <r>
    <x v="0"/>
    <n v="1"/>
    <m/>
    <m/>
    <n v="0.75"/>
    <n v="74.947000000000003"/>
    <x v="2"/>
    <n v="9"/>
    <n v="80"/>
    <n v="60"/>
    <n v="60"/>
    <n v="74.947000000000003"/>
    <n v="134.947"/>
    <n v="134.947"/>
    <x v="5"/>
    <s v="Wed"/>
    <x v="13"/>
  </r>
  <r>
    <x v="0"/>
    <n v="2"/>
    <m/>
    <m/>
    <n v="1.75"/>
    <n v="120"/>
    <x v="1"/>
    <n v="10"/>
    <n v="140"/>
    <n v="245"/>
    <n v="245"/>
    <n v="120"/>
    <n v="365"/>
    <n v="365"/>
    <x v="5"/>
    <s v="Thu"/>
    <x v="21"/>
  </r>
  <r>
    <x v="1"/>
    <n v="2"/>
    <m/>
    <m/>
    <m/>
    <n v="169.02"/>
    <x v="0"/>
    <s v=""/>
    <n v="140"/>
    <n v="0"/>
    <n v="0"/>
    <n v="169.02"/>
    <n v="169.02"/>
    <n v="169.02"/>
    <x v="5"/>
    <s v="Sat"/>
    <x v="135"/>
  </r>
  <r>
    <x v="1"/>
    <n v="2"/>
    <m/>
    <m/>
    <m/>
    <n v="145"/>
    <x v="2"/>
    <s v=""/>
    <n v="140"/>
    <n v="0"/>
    <n v="0"/>
    <n v="145"/>
    <n v="145"/>
    <n v="145"/>
    <x v="5"/>
    <s v="Sat"/>
    <x v="135"/>
  </r>
  <r>
    <x v="1"/>
    <n v="1"/>
    <m/>
    <m/>
    <m/>
    <n v="399.84010000000001"/>
    <x v="0"/>
    <s v=""/>
    <n v="80"/>
    <n v="0"/>
    <n v="0"/>
    <n v="399.84010000000001"/>
    <n v="399.84010000000001"/>
    <n v="399.84010000000001"/>
    <x v="5"/>
    <s v="Sat"/>
    <x v="135"/>
  </r>
  <r>
    <x v="1"/>
    <n v="1"/>
    <m/>
    <m/>
    <m/>
    <n v="464.21109999999999"/>
    <x v="2"/>
    <s v=""/>
    <n v="80"/>
    <n v="0"/>
    <n v="0"/>
    <n v="464.21109999999999"/>
    <n v="464.21109999999999"/>
    <n v="464.21109999999999"/>
    <x v="5"/>
    <s v="Sat"/>
    <x v="135"/>
  </r>
  <r>
    <x v="0"/>
    <n v="1"/>
    <m/>
    <m/>
    <n v="0.5"/>
    <n v="83.462900000000005"/>
    <x v="2"/>
    <n v="7"/>
    <n v="80"/>
    <n v="40"/>
    <n v="40"/>
    <n v="83.462900000000005"/>
    <n v="123.4629"/>
    <n v="123.4629"/>
    <x v="0"/>
    <s v="Tue"/>
    <x v="12"/>
  </r>
  <r>
    <x v="1"/>
    <n v="2"/>
    <m/>
    <m/>
    <m/>
    <n v="58.5"/>
    <x v="0"/>
    <s v=""/>
    <n v="140"/>
    <n v="0"/>
    <n v="0"/>
    <n v="58.5"/>
    <n v="58.5"/>
    <n v="58.5"/>
    <x v="0"/>
    <s v="Sat"/>
    <x v="136"/>
  </r>
  <r>
    <x v="1"/>
    <n v="1"/>
    <m/>
    <m/>
    <m/>
    <n v="61.180599999999998"/>
    <x v="0"/>
    <s v=""/>
    <n v="80"/>
    <n v="0"/>
    <n v="0"/>
    <n v="61.180599999999998"/>
    <n v="61.180599999999998"/>
    <n v="61.180599999999998"/>
    <x v="0"/>
    <s v="Sat"/>
    <x v="136"/>
  </r>
  <r>
    <x v="1"/>
    <n v="1"/>
    <m/>
    <m/>
    <m/>
    <n v="220.72790000000001"/>
    <x v="2"/>
    <s v=""/>
    <n v="80"/>
    <n v="0"/>
    <n v="0"/>
    <n v="220.72790000000001"/>
    <n v="220.72790000000001"/>
    <n v="220.72790000000001"/>
    <x v="0"/>
    <s v="Sat"/>
    <x v="136"/>
  </r>
  <r>
    <x v="1"/>
    <n v="2"/>
    <m/>
    <m/>
    <m/>
    <n v="66.864900000000006"/>
    <x v="2"/>
    <s v=""/>
    <n v="140"/>
    <n v="0"/>
    <n v="0"/>
    <n v="66.864900000000006"/>
    <n v="66.864900000000006"/>
    <n v="66.864900000000006"/>
    <x v="0"/>
    <s v="Sat"/>
    <x v="136"/>
  </r>
  <r>
    <x v="1"/>
    <n v="1"/>
    <m/>
    <m/>
    <m/>
    <n v="120"/>
    <x v="1"/>
    <s v=""/>
    <n v="80"/>
    <n v="0"/>
    <n v="0"/>
    <n v="120"/>
    <n v="120"/>
    <n v="120"/>
    <x v="1"/>
    <s v="Sat"/>
    <x v="137"/>
  </r>
  <r>
    <x v="1"/>
    <n v="1"/>
    <m/>
    <m/>
    <m/>
    <n v="120"/>
    <x v="1"/>
    <s v=""/>
    <n v="80"/>
    <n v="0"/>
    <n v="0"/>
    <n v="120"/>
    <n v="120"/>
    <n v="120"/>
    <x v="1"/>
    <s v="Sat"/>
    <x v="137"/>
  </r>
  <r>
    <x v="1"/>
    <n v="1"/>
    <m/>
    <m/>
    <m/>
    <n v="120"/>
    <x v="1"/>
    <s v=""/>
    <n v="80"/>
    <n v="0"/>
    <n v="0"/>
    <n v="120"/>
    <n v="120"/>
    <n v="120"/>
    <x v="1"/>
    <s v="Sat"/>
    <x v="137"/>
  </r>
  <r>
    <x v="1"/>
    <n v="1"/>
    <m/>
    <m/>
    <m/>
    <n v="166.62479999999999"/>
    <x v="2"/>
    <s v=""/>
    <n v="80"/>
    <n v="0"/>
    <n v="0"/>
    <n v="166.62479999999999"/>
    <n v="166.62479999999999"/>
    <n v="166.62479999999999"/>
    <x v="1"/>
    <s v="Sat"/>
    <x v="137"/>
  </r>
  <r>
    <x v="1"/>
    <n v="2"/>
    <m/>
    <m/>
    <m/>
    <n v="336.2636"/>
    <x v="0"/>
    <s v=""/>
    <n v="140"/>
    <n v="0"/>
    <n v="0"/>
    <n v="336.2636"/>
    <n v="336.2636"/>
    <n v="336.2636"/>
    <x v="1"/>
    <s v="Sat"/>
    <x v="137"/>
  </r>
  <r>
    <x v="1"/>
    <n v="2"/>
    <m/>
    <m/>
    <m/>
    <n v="1000.454"/>
    <x v="0"/>
    <s v=""/>
    <n v="140"/>
    <n v="0"/>
    <n v="0"/>
    <n v="1000.454"/>
    <n v="1000.454"/>
    <n v="1000.454"/>
    <x v="1"/>
    <s v="Sat"/>
    <x v="137"/>
  </r>
  <r>
    <x v="0"/>
    <n v="1"/>
    <m/>
    <m/>
    <n v="1"/>
    <n v="310.93439999999998"/>
    <x v="2"/>
    <n v="0"/>
    <n v="80"/>
    <n v="80"/>
    <n v="80"/>
    <n v="310.93439999999998"/>
    <n v="390.93439999999998"/>
    <n v="390.93439999999998"/>
    <x v="2"/>
    <s v="Thu"/>
    <x v="73"/>
  </r>
  <r>
    <x v="1"/>
    <n v="2"/>
    <m/>
    <m/>
    <m/>
    <n v="450.2"/>
    <x v="0"/>
    <s v=""/>
    <n v="140"/>
    <n v="0"/>
    <n v="0"/>
    <n v="450.2"/>
    <n v="450.2"/>
    <n v="450.2"/>
    <x v="2"/>
    <s v="Sat"/>
    <x v="138"/>
  </r>
  <r>
    <x v="1"/>
    <n v="2"/>
    <m/>
    <m/>
    <m/>
    <n v="186"/>
    <x v="0"/>
    <s v=""/>
    <n v="140"/>
    <n v="0"/>
    <n v="0"/>
    <n v="186"/>
    <n v="186"/>
    <n v="186"/>
    <x v="2"/>
    <s v="Sat"/>
    <x v="138"/>
  </r>
  <r>
    <x v="0"/>
    <n v="1"/>
    <m/>
    <m/>
    <n v="1.5"/>
    <n v="1111.5"/>
    <x v="1"/>
    <n v="13"/>
    <n v="80"/>
    <n v="120"/>
    <n v="120"/>
    <n v="1111.5"/>
    <n v="1231.5"/>
    <n v="1231.5"/>
    <x v="3"/>
    <s v="Thu"/>
    <x v="14"/>
  </r>
  <r>
    <x v="1"/>
    <n v="2"/>
    <m/>
    <m/>
    <m/>
    <n v="170"/>
    <x v="0"/>
    <s v=""/>
    <n v="140"/>
    <n v="0"/>
    <n v="0"/>
    <n v="170"/>
    <n v="170"/>
    <n v="170"/>
    <x v="3"/>
    <s v="Sat"/>
    <x v="139"/>
  </r>
  <r>
    <x v="1"/>
    <n v="2"/>
    <m/>
    <m/>
    <m/>
    <n v="180"/>
    <x v="0"/>
    <s v=""/>
    <n v="140"/>
    <n v="0"/>
    <n v="0"/>
    <n v="180"/>
    <n v="180"/>
    <n v="180"/>
    <x v="3"/>
    <s v="Sat"/>
    <x v="139"/>
  </r>
  <r>
    <x v="0"/>
    <n v="1"/>
    <m/>
    <m/>
    <n v="0.75"/>
    <n v="48"/>
    <x v="2"/>
    <n v="9"/>
    <n v="80"/>
    <n v="60"/>
    <n v="60"/>
    <n v="48"/>
    <n v="108"/>
    <n v="108"/>
    <x v="4"/>
    <s v="Mon"/>
    <x v="13"/>
  </r>
  <r>
    <x v="1"/>
    <n v="2"/>
    <s v="Yes"/>
    <s v="Yes"/>
    <m/>
    <n v="1019.9758"/>
    <x v="3"/>
    <s v=""/>
    <n v="140"/>
    <n v="0"/>
    <n v="0"/>
    <n v="0"/>
    <n v="1019.9758"/>
    <n v="0"/>
    <x v="4"/>
    <s v="Sat"/>
    <x v="140"/>
  </r>
  <r>
    <x v="0"/>
    <n v="1"/>
    <m/>
    <m/>
    <n v="0.5"/>
    <n v="161.79509999999999"/>
    <x v="2"/>
    <n v="0"/>
    <n v="80"/>
    <n v="40"/>
    <n v="40"/>
    <n v="161.79509999999999"/>
    <n v="201.79509999999999"/>
    <n v="201.79509999999999"/>
    <x v="5"/>
    <s v="Mon"/>
    <x v="73"/>
  </r>
  <r>
    <x v="1"/>
    <n v="2"/>
    <m/>
    <m/>
    <m/>
    <n v="61.237400000000001"/>
    <x v="2"/>
    <s v=""/>
    <n v="140"/>
    <n v="0"/>
    <n v="0"/>
    <n v="61.237400000000001"/>
    <n v="61.237400000000001"/>
    <n v="61.237400000000001"/>
    <x v="5"/>
    <s v="Sat"/>
    <x v="141"/>
  </r>
  <r>
    <x v="1"/>
    <n v="2"/>
    <m/>
    <m/>
    <m/>
    <n v="440.03"/>
    <x v="2"/>
    <s v=""/>
    <n v="140"/>
    <n v="0"/>
    <n v="0"/>
    <n v="440.03"/>
    <n v="440.03"/>
    <n v="440.03"/>
    <x v="5"/>
    <s v="Sat"/>
    <x v="141"/>
  </r>
  <r>
    <x v="1"/>
    <n v="2"/>
    <m/>
    <m/>
    <m/>
    <n v="351"/>
    <x v="0"/>
    <s v=""/>
    <n v="140"/>
    <n v="0"/>
    <n v="0"/>
    <n v="351"/>
    <n v="351"/>
    <n v="351"/>
    <x v="5"/>
    <s v="Sat"/>
    <x v="141"/>
  </r>
  <r>
    <x v="1"/>
    <n v="2"/>
    <m/>
    <m/>
    <m/>
    <n v="519.01"/>
    <x v="2"/>
    <s v=""/>
    <n v="140"/>
    <n v="0"/>
    <n v="0"/>
    <n v="519.01"/>
    <n v="519.01"/>
    <n v="519.01"/>
    <x v="5"/>
    <s v="Sat"/>
    <x v="141"/>
  </r>
  <r>
    <x v="1"/>
    <n v="2"/>
    <m/>
    <m/>
    <m/>
    <n v="138.08170000000001"/>
    <x v="2"/>
    <s v=""/>
    <n v="140"/>
    <n v="0"/>
    <n v="0"/>
    <n v="138.08170000000001"/>
    <n v="138.08170000000001"/>
    <n v="138.08170000000001"/>
    <x v="5"/>
    <s v="Sat"/>
    <x v="141"/>
  </r>
  <r>
    <x v="1"/>
    <n v="2"/>
    <m/>
    <m/>
    <m/>
    <n v="1073.46"/>
    <x v="0"/>
    <s v=""/>
    <n v="140"/>
    <n v="0"/>
    <n v="0"/>
    <n v="1073.46"/>
    <n v="1073.46"/>
    <n v="1073.46"/>
    <x v="5"/>
    <s v="Sat"/>
    <x v="141"/>
  </r>
  <r>
    <x v="1"/>
    <n v="2"/>
    <m/>
    <m/>
    <m/>
    <n v="48.489800000000002"/>
    <x v="0"/>
    <s v=""/>
    <n v="140"/>
    <n v="0"/>
    <n v="0"/>
    <n v="48.489800000000002"/>
    <n v="48.489800000000002"/>
    <n v="48.489800000000002"/>
    <x v="5"/>
    <s v="Sat"/>
    <x v="141"/>
  </r>
  <r>
    <x v="1"/>
    <n v="1"/>
    <m/>
    <m/>
    <m/>
    <n v="45.237400000000001"/>
    <x v="0"/>
    <s v=""/>
    <n v="80"/>
    <n v="0"/>
    <n v="0"/>
    <n v="45.237400000000001"/>
    <n v="45.237400000000001"/>
    <n v="45.237400000000001"/>
    <x v="5"/>
    <s v="Sat"/>
    <x v="141"/>
  </r>
  <r>
    <x v="1"/>
    <n v="1"/>
    <m/>
    <m/>
    <m/>
    <n v="288.42"/>
    <x v="2"/>
    <s v=""/>
    <n v="80"/>
    <n v="0"/>
    <n v="0"/>
    <n v="288.42"/>
    <n v="288.42"/>
    <n v="288.42"/>
    <x v="5"/>
    <s v="Sat"/>
    <x v="141"/>
  </r>
  <r>
    <x v="1"/>
    <n v="1"/>
    <m/>
    <m/>
    <m/>
    <n v="38.496899999999997"/>
    <x v="0"/>
    <s v=""/>
    <n v="80"/>
    <n v="0"/>
    <n v="0"/>
    <n v="38.496899999999997"/>
    <n v="38.496899999999997"/>
    <n v="38.496899999999997"/>
    <x v="0"/>
    <s v="Sat"/>
    <x v="142"/>
  </r>
  <r>
    <x v="1"/>
    <n v="1"/>
    <m/>
    <m/>
    <m/>
    <n v="107.99550000000001"/>
    <x v="0"/>
    <s v=""/>
    <n v="80"/>
    <n v="0"/>
    <n v="0"/>
    <n v="107.99550000000001"/>
    <n v="107.99550000000001"/>
    <n v="107.99550000000001"/>
    <x v="0"/>
    <s v="Sat"/>
    <x v="142"/>
  </r>
  <r>
    <x v="1"/>
    <n v="2"/>
    <m/>
    <m/>
    <m/>
    <n v="142.85319999999999"/>
    <x v="0"/>
    <s v=""/>
    <n v="140"/>
    <n v="0"/>
    <n v="0"/>
    <n v="142.85319999999999"/>
    <n v="142.85319999999999"/>
    <n v="142.85319999999999"/>
    <x v="0"/>
    <s v="Sat"/>
    <x v="142"/>
  </r>
  <r>
    <x v="1"/>
    <n v="1"/>
    <m/>
    <m/>
    <m/>
    <n v="85.942099999999996"/>
    <x v="0"/>
    <s v=""/>
    <n v="80"/>
    <n v="0"/>
    <n v="0"/>
    <n v="85.942099999999996"/>
    <n v="85.942099999999996"/>
    <n v="85.942099999999996"/>
    <x v="1"/>
    <s v="Sat"/>
    <x v="143"/>
  </r>
  <r>
    <x v="1"/>
    <n v="2"/>
    <m/>
    <m/>
    <m/>
    <n v="21.33"/>
    <x v="0"/>
    <s v=""/>
    <n v="140"/>
    <n v="0"/>
    <n v="0"/>
    <n v="21.33"/>
    <n v="21.33"/>
    <n v="21.33"/>
    <x v="1"/>
    <s v="Sat"/>
    <x v="143"/>
  </r>
  <r>
    <x v="1"/>
    <n v="2"/>
    <m/>
    <m/>
    <m/>
    <n v="602.66"/>
    <x v="2"/>
    <s v=""/>
    <n v="140"/>
    <n v="0"/>
    <n v="0"/>
    <n v="602.66"/>
    <n v="602.66"/>
    <n v="602.66"/>
    <x v="1"/>
    <s v="Sat"/>
    <x v="143"/>
  </r>
  <r>
    <x v="1"/>
    <n v="2"/>
    <m/>
    <m/>
    <m/>
    <n v="66.8857"/>
    <x v="2"/>
    <s v=""/>
    <n v="140"/>
    <n v="0"/>
    <n v="0"/>
    <n v="66.8857"/>
    <n v="66.8857"/>
    <n v="66.8857"/>
    <x v="2"/>
    <s v="Sat"/>
    <x v="144"/>
  </r>
  <r>
    <x v="1"/>
    <n v="1"/>
    <m/>
    <m/>
    <m/>
    <n v="472.54539999999997"/>
    <x v="0"/>
    <s v=""/>
    <n v="80"/>
    <n v="0"/>
    <n v="0"/>
    <n v="472.54539999999997"/>
    <n v="472.54539999999997"/>
    <n v="472.54539999999997"/>
    <x v="2"/>
    <s v="Sat"/>
    <x v="144"/>
  </r>
  <r>
    <x v="1"/>
    <n v="1"/>
    <m/>
    <m/>
    <m/>
    <n v="147.69890000000001"/>
    <x v="2"/>
    <s v=""/>
    <n v="80"/>
    <n v="0"/>
    <n v="0"/>
    <n v="147.69890000000001"/>
    <n v="147.69890000000001"/>
    <n v="147.69890000000001"/>
    <x v="2"/>
    <s v="Sat"/>
    <x v="144"/>
  </r>
  <r>
    <x v="1"/>
    <n v="2"/>
    <m/>
    <m/>
    <m/>
    <n v="237.21"/>
    <x v="2"/>
    <s v=""/>
    <n v="140"/>
    <n v="0"/>
    <n v="0"/>
    <n v="237.21"/>
    <n v="237.21"/>
    <n v="237.21"/>
    <x v="2"/>
    <s v="Sat"/>
    <x v="144"/>
  </r>
  <r>
    <x v="1"/>
    <n v="1"/>
    <m/>
    <m/>
    <m/>
    <n v="128.8115"/>
    <x v="2"/>
    <s v=""/>
    <n v="80"/>
    <n v="0"/>
    <n v="0"/>
    <n v="128.8115"/>
    <n v="128.8115"/>
    <n v="128.8115"/>
    <x v="2"/>
    <s v="Sat"/>
    <x v="144"/>
  </r>
  <r>
    <x v="1"/>
    <n v="1"/>
    <m/>
    <m/>
    <m/>
    <n v="84.886200000000002"/>
    <x v="2"/>
    <s v=""/>
    <n v="80"/>
    <n v="0"/>
    <n v="0"/>
    <n v="84.886200000000002"/>
    <n v="84.886200000000002"/>
    <n v="84.886200000000002"/>
    <x v="3"/>
    <s v="Sat"/>
    <x v="145"/>
  </r>
  <r>
    <x v="1"/>
    <n v="1"/>
    <m/>
    <m/>
    <m/>
    <n v="122.31950000000001"/>
    <x v="0"/>
    <s v=""/>
    <n v="80"/>
    <n v="0"/>
    <n v="0"/>
    <n v="122.31950000000001"/>
    <n v="122.31950000000001"/>
    <n v="122.31950000000001"/>
    <x v="4"/>
    <s v="Sat"/>
    <x v="146"/>
  </r>
  <r>
    <x v="1"/>
    <n v="2"/>
    <m/>
    <m/>
    <m/>
    <n v="210.4494"/>
    <x v="2"/>
    <s v=""/>
    <n v="140"/>
    <n v="0"/>
    <n v="0"/>
    <n v="210.4494"/>
    <n v="210.4494"/>
    <n v="210.4494"/>
    <x v="2"/>
    <s v="Sat"/>
    <x v="147"/>
  </r>
  <r>
    <x v="2"/>
    <m/>
    <m/>
    <m/>
    <m/>
    <m/>
    <x v="5"/>
    <m/>
    <m/>
    <m/>
    <m/>
    <m/>
    <m/>
    <m/>
    <x v="6"/>
    <m/>
    <x v="14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x v="0"/>
    <x v="0"/>
    <s v="No"/>
    <m/>
    <n v="44075"/>
    <n v="44089"/>
    <x v="0"/>
    <x v="0"/>
    <m/>
    <m/>
    <n v="0.5"/>
    <n v="360"/>
    <x v="0"/>
    <n v="14"/>
    <n v="140"/>
    <n v="70"/>
    <n v="70"/>
    <x v="0"/>
    <n v="430"/>
    <n v="430"/>
    <s v="Tue"/>
    <s v="Tue"/>
    <x v="0"/>
    <n v="0"/>
    <x v="0"/>
    <d v="2020-09-15T00:00:00"/>
  </r>
  <r>
    <x v="1"/>
    <x v="1"/>
    <x v="1"/>
    <x v="1"/>
    <s v="No"/>
    <m/>
    <n v="44075"/>
    <n v="44078"/>
    <x v="0"/>
    <x v="1"/>
    <m/>
    <m/>
    <n v="0.5"/>
    <n v="90.041600000000003"/>
    <x v="0"/>
    <n v="3"/>
    <n v="80"/>
    <n v="40"/>
    <n v="40"/>
    <x v="1"/>
    <n v="130.04160000000002"/>
    <n v="130.04160000000002"/>
    <s v="Tue"/>
    <s v="Fri"/>
    <x v="1"/>
    <n v="0"/>
    <x v="0"/>
    <d v="2020-09-04T00:00:00"/>
  </r>
  <r>
    <x v="2"/>
    <x v="2"/>
    <x v="2"/>
    <x v="2"/>
    <s v="No"/>
    <m/>
    <n v="44075"/>
    <n v="44091"/>
    <x v="0"/>
    <x v="1"/>
    <m/>
    <m/>
    <n v="0.25"/>
    <n v="120"/>
    <x v="1"/>
    <n v="16"/>
    <n v="80"/>
    <n v="20"/>
    <n v="20"/>
    <x v="2"/>
    <n v="140"/>
    <n v="140"/>
    <s v="Tue"/>
    <s v="Thu"/>
    <x v="2"/>
    <n v="0"/>
    <x v="0"/>
    <d v="2020-09-17T00:00:00"/>
  </r>
  <r>
    <x v="3"/>
    <x v="1"/>
    <x v="1"/>
    <x v="2"/>
    <s v="No"/>
    <m/>
    <n v="44075"/>
    <n v="44091"/>
    <x v="0"/>
    <x v="1"/>
    <m/>
    <m/>
    <n v="0.25"/>
    <n v="16.25"/>
    <x v="0"/>
    <n v="16"/>
    <n v="80"/>
    <n v="20"/>
    <n v="20"/>
    <x v="3"/>
    <n v="36.25"/>
    <n v="36.25"/>
    <s v="Tue"/>
    <s v="Thu"/>
    <x v="2"/>
    <n v="0"/>
    <x v="0"/>
    <d v="2020-09-17T00:00:00"/>
  </r>
  <r>
    <x v="4"/>
    <x v="3"/>
    <x v="2"/>
    <x v="2"/>
    <s v="Yes"/>
    <s v="Yes"/>
    <n v="44075"/>
    <n v="44091"/>
    <x v="0"/>
    <x v="1"/>
    <m/>
    <m/>
    <n v="0.25"/>
    <n v="45.237400000000001"/>
    <x v="0"/>
    <n v="16"/>
    <n v="80"/>
    <n v="20"/>
    <n v="20"/>
    <x v="4"/>
    <n v="65.237400000000008"/>
    <n v="65.237400000000008"/>
    <s v="Tue"/>
    <s v="Thu"/>
    <x v="2"/>
    <n v="0"/>
    <x v="0"/>
    <d v="2020-09-17T00:00:00"/>
  </r>
  <r>
    <x v="5"/>
    <x v="1"/>
    <x v="1"/>
    <x v="0"/>
    <s v="No"/>
    <m/>
    <n v="44075"/>
    <n v="44089"/>
    <x v="0"/>
    <x v="1"/>
    <m/>
    <m/>
    <n v="0.25"/>
    <n v="97.626300000000001"/>
    <x v="0"/>
    <n v="14"/>
    <n v="80"/>
    <n v="20"/>
    <n v="20"/>
    <x v="5"/>
    <n v="117.6263"/>
    <n v="117.6263"/>
    <s v="Tue"/>
    <s v="Tue"/>
    <x v="0"/>
    <n v="0"/>
    <x v="0"/>
    <d v="2020-09-15T00:00:00"/>
  </r>
  <r>
    <x v="6"/>
    <x v="2"/>
    <x v="2"/>
    <x v="0"/>
    <s v="No"/>
    <m/>
    <n v="44076"/>
    <n v="44090"/>
    <x v="0"/>
    <x v="0"/>
    <m/>
    <m/>
    <n v="0.25"/>
    <n v="29.13"/>
    <x v="0"/>
    <n v="14"/>
    <n v="140"/>
    <n v="35"/>
    <n v="35"/>
    <x v="6"/>
    <n v="64.13"/>
    <n v="64.13"/>
    <s v="Wed"/>
    <s v="Wed"/>
    <x v="0"/>
    <n v="0"/>
    <x v="1"/>
    <d v="2020-09-16T00:00:00"/>
  </r>
  <r>
    <x v="7"/>
    <x v="1"/>
    <x v="1"/>
    <x v="1"/>
    <s v="No"/>
    <m/>
    <n v="44076"/>
    <n v="44106"/>
    <x v="0"/>
    <x v="1"/>
    <m/>
    <m/>
    <n v="0.75"/>
    <n v="35.1"/>
    <x v="0"/>
    <n v="30"/>
    <n v="80"/>
    <n v="60"/>
    <n v="60"/>
    <x v="7"/>
    <n v="95.1"/>
    <n v="95.1"/>
    <s v="Wed"/>
    <s v="Fri"/>
    <x v="3"/>
    <n v="0"/>
    <x v="1"/>
    <d v="2020-10-02T00:00:00"/>
  </r>
  <r>
    <x v="8"/>
    <x v="3"/>
    <x v="3"/>
    <x v="2"/>
    <s v="No"/>
    <m/>
    <n v="44076"/>
    <n v="44105"/>
    <x v="0"/>
    <x v="1"/>
    <m/>
    <m/>
    <n v="0.25"/>
    <n v="76.7"/>
    <x v="2"/>
    <n v="29"/>
    <n v="80"/>
    <n v="20"/>
    <n v="20"/>
    <x v="8"/>
    <n v="96.7"/>
    <n v="96.7"/>
    <s v="Wed"/>
    <s v="Thu"/>
    <x v="4"/>
    <n v="0"/>
    <x v="1"/>
    <d v="2020-10-01T00:00:00"/>
  </r>
  <r>
    <x v="9"/>
    <x v="2"/>
    <x v="0"/>
    <x v="3"/>
    <s v="Yes"/>
    <s v="Yes"/>
    <n v="44076"/>
    <n v="44110"/>
    <x v="0"/>
    <x v="1"/>
    <m/>
    <m/>
    <n v="1.5"/>
    <n v="374.07940000000002"/>
    <x v="2"/>
    <n v="34"/>
    <n v="80"/>
    <n v="120"/>
    <n v="120"/>
    <x v="9"/>
    <n v="494.07940000000002"/>
    <n v="494.07940000000002"/>
    <s v="Wed"/>
    <s v="Tue"/>
    <x v="5"/>
    <n v="0"/>
    <x v="1"/>
    <d v="2020-10-06T00:00:00"/>
  </r>
  <r>
    <x v="10"/>
    <x v="4"/>
    <x v="3"/>
    <x v="1"/>
    <s v="No"/>
    <m/>
    <n v="44076"/>
    <n v="44173"/>
    <x v="0"/>
    <x v="0"/>
    <m/>
    <m/>
    <n v="4.75"/>
    <n v="832.15830000000005"/>
    <x v="0"/>
    <n v="97"/>
    <n v="140"/>
    <n v="665"/>
    <n v="665"/>
    <x v="10"/>
    <n v="1497.1583000000001"/>
    <n v="1497.1583000000001"/>
    <s v="Wed"/>
    <s v="Tue"/>
    <x v="6"/>
    <n v="0"/>
    <x v="1"/>
    <d v="2020-12-08T00:00:00"/>
  </r>
  <r>
    <x v="11"/>
    <x v="1"/>
    <x v="1"/>
    <x v="2"/>
    <s v="Yes"/>
    <s v="Yes"/>
    <n v="44077"/>
    <n v="44097"/>
    <x v="0"/>
    <x v="1"/>
    <m/>
    <m/>
    <n v="0.25"/>
    <n v="70.212999999999994"/>
    <x v="0"/>
    <n v="20"/>
    <n v="80"/>
    <n v="20"/>
    <n v="20"/>
    <x v="11"/>
    <n v="90.212999999999994"/>
    <n v="90.212999999999994"/>
    <s v="Thu"/>
    <s v="Wed"/>
    <x v="7"/>
    <n v="0"/>
    <x v="2"/>
    <d v="2020-09-23T00:00:00"/>
  </r>
  <r>
    <x v="12"/>
    <x v="4"/>
    <x v="3"/>
    <x v="0"/>
    <s v="No"/>
    <m/>
    <n v="44078"/>
    <n v="44104"/>
    <x v="0"/>
    <x v="1"/>
    <m/>
    <m/>
    <n v="0.5"/>
    <n v="150"/>
    <x v="1"/>
    <n v="26"/>
    <n v="80"/>
    <n v="40"/>
    <n v="40"/>
    <x v="12"/>
    <n v="190"/>
    <n v="190"/>
    <s v="Fri"/>
    <s v="Wed"/>
    <x v="8"/>
    <n v="0"/>
    <x v="3"/>
    <d v="2020-09-30T00:00:00"/>
  </r>
  <r>
    <x v="13"/>
    <x v="2"/>
    <x v="4"/>
    <x v="0"/>
    <s v="No"/>
    <m/>
    <n v="44078"/>
    <n v="44128"/>
    <x v="0"/>
    <x v="0"/>
    <m/>
    <m/>
    <n v="1.5"/>
    <n v="275"/>
    <x v="2"/>
    <n v="50"/>
    <n v="140"/>
    <n v="210"/>
    <n v="210"/>
    <x v="13"/>
    <n v="485"/>
    <n v="485"/>
    <s v="Fri"/>
    <s v="Sat"/>
    <x v="9"/>
    <n v="0"/>
    <x v="3"/>
    <d v="2020-10-24T00:00:00"/>
  </r>
  <r>
    <x v="14"/>
    <x v="3"/>
    <x v="0"/>
    <x v="1"/>
    <s v="Yes"/>
    <s v="Yes"/>
    <n v="44078"/>
    <n v="44145"/>
    <x v="0"/>
    <x v="1"/>
    <m/>
    <m/>
    <n v="0.75"/>
    <n v="938"/>
    <x v="2"/>
    <n v="67"/>
    <n v="80"/>
    <n v="60"/>
    <n v="60"/>
    <x v="14"/>
    <n v="998"/>
    <n v="998"/>
    <s v="Fri"/>
    <s v="Tue"/>
    <x v="10"/>
    <n v="0"/>
    <x v="3"/>
    <d v="2020-11-10T00:00:00"/>
  </r>
  <r>
    <x v="15"/>
    <x v="1"/>
    <x v="1"/>
    <x v="0"/>
    <s v="No"/>
    <m/>
    <n v="44079"/>
    <n v="44095"/>
    <x v="0"/>
    <x v="1"/>
    <m/>
    <m/>
    <n v="0.25"/>
    <n v="61.249699999999997"/>
    <x v="0"/>
    <n v="16"/>
    <n v="80"/>
    <n v="20"/>
    <n v="20"/>
    <x v="15"/>
    <n v="81.24969999999999"/>
    <n v="81.24969999999999"/>
    <s v="Sat"/>
    <s v="Mon"/>
    <x v="2"/>
    <n v="0"/>
    <x v="4"/>
    <d v="2020-09-21T00:00:00"/>
  </r>
  <r>
    <x v="16"/>
    <x v="4"/>
    <x v="3"/>
    <x v="0"/>
    <s v="No"/>
    <m/>
    <n v="44079"/>
    <n v="44096"/>
    <x v="0"/>
    <x v="1"/>
    <m/>
    <m/>
    <n v="1.5"/>
    <n v="48"/>
    <x v="2"/>
    <n v="17"/>
    <n v="80"/>
    <n v="120"/>
    <n v="120"/>
    <x v="16"/>
    <n v="168"/>
    <n v="168"/>
    <s v="Sat"/>
    <s v="Tue"/>
    <x v="11"/>
    <n v="0"/>
    <x v="4"/>
    <d v="2020-09-22T00:00:00"/>
  </r>
  <r>
    <x v="17"/>
    <x v="3"/>
    <x v="3"/>
    <x v="0"/>
    <s v="No"/>
    <m/>
    <n v="44081"/>
    <n v="44084"/>
    <x v="0"/>
    <x v="0"/>
    <m/>
    <m/>
    <n v="0.25"/>
    <n v="204.28399999999999"/>
    <x v="0"/>
    <n v="3"/>
    <n v="140"/>
    <n v="35"/>
    <n v="35"/>
    <x v="17"/>
    <n v="239.28399999999999"/>
    <n v="239.28399999999999"/>
    <s v="Mon"/>
    <s v="Thu"/>
    <x v="1"/>
    <n v="0"/>
    <x v="5"/>
    <d v="2020-09-10T00:00:00"/>
  </r>
  <r>
    <x v="18"/>
    <x v="3"/>
    <x v="2"/>
    <x v="1"/>
    <s v="No"/>
    <m/>
    <n v="44082"/>
    <n v="44089"/>
    <x v="0"/>
    <x v="0"/>
    <m/>
    <m/>
    <n v="0.5"/>
    <n v="240"/>
    <x v="0"/>
    <n v="7"/>
    <n v="140"/>
    <n v="70"/>
    <n v="70"/>
    <x v="18"/>
    <n v="310"/>
    <n v="310"/>
    <s v="Tue"/>
    <s v="Tue"/>
    <x v="12"/>
    <n v="0"/>
    <x v="6"/>
    <d v="2020-09-15T00:00:00"/>
  </r>
  <r>
    <x v="19"/>
    <x v="5"/>
    <x v="0"/>
    <x v="1"/>
    <s v="No"/>
    <m/>
    <n v="44082"/>
    <n v="44091"/>
    <x v="0"/>
    <x v="0"/>
    <m/>
    <m/>
    <n v="0.5"/>
    <n v="120"/>
    <x v="0"/>
    <n v="9"/>
    <n v="140"/>
    <n v="70"/>
    <n v="70"/>
    <x v="2"/>
    <n v="190"/>
    <n v="190"/>
    <s v="Tue"/>
    <s v="Thu"/>
    <x v="13"/>
    <n v="0"/>
    <x v="6"/>
    <d v="2020-09-17T00:00:00"/>
  </r>
  <r>
    <x v="20"/>
    <x v="2"/>
    <x v="2"/>
    <x v="3"/>
    <s v="No"/>
    <m/>
    <n v="44082"/>
    <n v="44095"/>
    <x v="0"/>
    <x v="1"/>
    <m/>
    <m/>
    <n v="1.75"/>
    <n v="475"/>
    <x v="0"/>
    <n v="13"/>
    <n v="80"/>
    <n v="140"/>
    <n v="140"/>
    <x v="19"/>
    <n v="615"/>
    <n v="615"/>
    <s v="Tue"/>
    <s v="Mon"/>
    <x v="14"/>
    <n v="0"/>
    <x v="6"/>
    <d v="2020-09-21T00:00:00"/>
  </r>
  <r>
    <x v="21"/>
    <x v="5"/>
    <x v="0"/>
    <x v="1"/>
    <s v="No"/>
    <m/>
    <n v="44082"/>
    <n v="44096"/>
    <x v="0"/>
    <x v="1"/>
    <m/>
    <m/>
    <n v="1.75"/>
    <n v="341"/>
    <x v="2"/>
    <n v="14"/>
    <n v="80"/>
    <n v="140"/>
    <n v="140"/>
    <x v="20"/>
    <n v="481"/>
    <n v="481"/>
    <s v="Tue"/>
    <s v="Tue"/>
    <x v="0"/>
    <n v="0"/>
    <x v="6"/>
    <d v="2020-09-22T00:00:00"/>
  </r>
  <r>
    <x v="22"/>
    <x v="3"/>
    <x v="0"/>
    <x v="0"/>
    <s v="No"/>
    <m/>
    <n v="44082"/>
    <n v="44132"/>
    <x v="0"/>
    <x v="1"/>
    <m/>
    <m/>
    <n v="0.75"/>
    <n v="61.180599999999998"/>
    <x v="2"/>
    <n v="50"/>
    <n v="80"/>
    <n v="60"/>
    <n v="60"/>
    <x v="21"/>
    <n v="121.1806"/>
    <n v="121.1806"/>
    <s v="Tue"/>
    <s v="Wed"/>
    <x v="9"/>
    <n v="0"/>
    <x v="6"/>
    <d v="2020-10-28T00:00:00"/>
  </r>
  <r>
    <x v="23"/>
    <x v="1"/>
    <x v="1"/>
    <x v="1"/>
    <s v="No"/>
    <m/>
    <n v="44082"/>
    <n v="44152"/>
    <x v="0"/>
    <x v="1"/>
    <m/>
    <m/>
    <n v="0.5"/>
    <n v="155.3931"/>
    <x v="0"/>
    <n v="70"/>
    <n v="80"/>
    <n v="40"/>
    <n v="40"/>
    <x v="22"/>
    <n v="195.3931"/>
    <n v="195.3931"/>
    <s v="Tue"/>
    <s v="Tue"/>
    <x v="15"/>
    <n v="0"/>
    <x v="6"/>
    <d v="2020-11-17T00:00:00"/>
  </r>
  <r>
    <x v="24"/>
    <x v="3"/>
    <x v="4"/>
    <x v="1"/>
    <s v="Yes"/>
    <s v="Yes"/>
    <n v="44083"/>
    <n v="44098"/>
    <x v="0"/>
    <x v="0"/>
    <m/>
    <m/>
    <n v="0.5"/>
    <n v="204.28399999999999"/>
    <x v="2"/>
    <n v="15"/>
    <n v="140"/>
    <n v="70"/>
    <n v="70"/>
    <x v="17"/>
    <n v="274.28399999999999"/>
    <n v="274.28399999999999"/>
    <s v="Wed"/>
    <s v="Thu"/>
    <x v="16"/>
    <n v="0"/>
    <x v="7"/>
    <d v="2020-09-24T00:00:00"/>
  </r>
  <r>
    <x v="25"/>
    <x v="1"/>
    <x v="1"/>
    <x v="0"/>
    <s v="No"/>
    <m/>
    <n v="44083"/>
    <n v="44103"/>
    <x v="0"/>
    <x v="1"/>
    <m/>
    <m/>
    <n v="0.5"/>
    <n v="37.917400000000001"/>
    <x v="0"/>
    <n v="20"/>
    <n v="80"/>
    <n v="40"/>
    <n v="40"/>
    <x v="23"/>
    <n v="77.917400000000001"/>
    <n v="77.917400000000001"/>
    <s v="Wed"/>
    <s v="Tue"/>
    <x v="7"/>
    <n v="0"/>
    <x v="7"/>
    <d v="2020-09-29T00:00:00"/>
  </r>
  <r>
    <x v="26"/>
    <x v="3"/>
    <x v="3"/>
    <x v="2"/>
    <s v="Yes"/>
    <s v="Yes"/>
    <n v="44083"/>
    <n v="44103"/>
    <x v="0"/>
    <x v="1"/>
    <m/>
    <m/>
    <n v="0.25"/>
    <n v="88.405699999999996"/>
    <x v="0"/>
    <n v="20"/>
    <n v="80"/>
    <n v="20"/>
    <n v="20"/>
    <x v="24"/>
    <n v="108.4057"/>
    <n v="108.4057"/>
    <s v="Wed"/>
    <s v="Tue"/>
    <x v="7"/>
    <n v="0"/>
    <x v="7"/>
    <d v="2020-09-29T00:00:00"/>
  </r>
  <r>
    <x v="27"/>
    <x v="1"/>
    <x v="1"/>
    <x v="2"/>
    <s v="No"/>
    <m/>
    <n v="44083"/>
    <n v="44103"/>
    <x v="0"/>
    <x v="1"/>
    <m/>
    <m/>
    <n v="0.25"/>
    <n v="202.28639999999999"/>
    <x v="0"/>
    <n v="20"/>
    <n v="80"/>
    <n v="20"/>
    <n v="20"/>
    <x v="25"/>
    <n v="222.28639999999999"/>
    <n v="222.28639999999999"/>
    <s v="Wed"/>
    <s v="Tue"/>
    <x v="7"/>
    <n v="0"/>
    <x v="7"/>
    <d v="2020-09-29T00:00:00"/>
  </r>
  <r>
    <x v="28"/>
    <x v="4"/>
    <x v="0"/>
    <x v="0"/>
    <s v="No"/>
    <m/>
    <n v="44084"/>
    <n v="44102"/>
    <x v="0"/>
    <x v="1"/>
    <m/>
    <m/>
    <n v="0.5"/>
    <n v="120"/>
    <x v="1"/>
    <n v="18"/>
    <n v="80"/>
    <n v="40"/>
    <n v="40"/>
    <x v="2"/>
    <n v="160"/>
    <n v="160"/>
    <s v="Thu"/>
    <s v="Mon"/>
    <x v="17"/>
    <n v="0"/>
    <x v="8"/>
    <d v="2020-09-28T00:00:00"/>
  </r>
  <r>
    <x v="29"/>
    <x v="3"/>
    <x v="4"/>
    <x v="2"/>
    <s v="No"/>
    <m/>
    <n v="44085"/>
    <n v="44088"/>
    <x v="0"/>
    <x v="1"/>
    <m/>
    <m/>
    <n v="0.25"/>
    <n v="120"/>
    <x v="0"/>
    <n v="3"/>
    <n v="80"/>
    <n v="20"/>
    <n v="20"/>
    <x v="2"/>
    <n v="140"/>
    <n v="140"/>
    <s v="Fri"/>
    <s v="Mon"/>
    <x v="1"/>
    <n v="0"/>
    <x v="9"/>
    <d v="2020-09-14T00:00:00"/>
  </r>
  <r>
    <x v="30"/>
    <x v="6"/>
    <x v="2"/>
    <x v="1"/>
    <s v="No"/>
    <m/>
    <n v="44085"/>
    <n v="44089"/>
    <x v="0"/>
    <x v="0"/>
    <m/>
    <m/>
    <n v="0.5"/>
    <n v="535.62480000000005"/>
    <x v="2"/>
    <n v="4"/>
    <n v="140"/>
    <n v="70"/>
    <n v="70"/>
    <x v="26"/>
    <n v="605.62480000000005"/>
    <n v="605.62480000000005"/>
    <s v="Fri"/>
    <s v="Tue"/>
    <x v="18"/>
    <n v="0"/>
    <x v="9"/>
    <d v="2020-09-15T00:00:00"/>
  </r>
  <r>
    <x v="31"/>
    <x v="3"/>
    <x v="0"/>
    <x v="0"/>
    <s v="No"/>
    <m/>
    <n v="44085"/>
    <n v="44097"/>
    <x v="0"/>
    <x v="0"/>
    <m/>
    <m/>
    <n v="0.25"/>
    <n v="24.63"/>
    <x v="0"/>
    <n v="12"/>
    <n v="140"/>
    <n v="35"/>
    <n v="35"/>
    <x v="27"/>
    <n v="59.629999999999995"/>
    <n v="59.629999999999995"/>
    <s v="Fri"/>
    <s v="Wed"/>
    <x v="19"/>
    <n v="0"/>
    <x v="9"/>
    <d v="2020-09-23T00:00:00"/>
  </r>
  <r>
    <x v="32"/>
    <x v="3"/>
    <x v="0"/>
    <x v="1"/>
    <s v="No"/>
    <m/>
    <n v="44085"/>
    <n v="44100"/>
    <x v="0"/>
    <x v="0"/>
    <m/>
    <m/>
    <n v="0.5"/>
    <n v="43.26"/>
    <x v="0"/>
    <n v="15"/>
    <n v="140"/>
    <n v="70"/>
    <n v="70"/>
    <x v="28"/>
    <n v="113.25999999999999"/>
    <n v="113.25999999999999"/>
    <s v="Fri"/>
    <s v="Sat"/>
    <x v="16"/>
    <n v="0"/>
    <x v="9"/>
    <d v="2020-09-26T00:00:00"/>
  </r>
  <r>
    <x v="33"/>
    <x v="4"/>
    <x v="0"/>
    <x v="0"/>
    <s v="No"/>
    <m/>
    <n v="44085"/>
    <n v="44110"/>
    <x v="0"/>
    <x v="1"/>
    <m/>
    <m/>
    <n v="0.25"/>
    <n v="21.33"/>
    <x v="0"/>
    <n v="25"/>
    <n v="80"/>
    <n v="20"/>
    <n v="20"/>
    <x v="29"/>
    <n v="41.33"/>
    <n v="41.33"/>
    <s v="Fri"/>
    <s v="Tue"/>
    <x v="20"/>
    <n v="0"/>
    <x v="9"/>
    <d v="2020-10-06T00:00:00"/>
  </r>
  <r>
    <x v="34"/>
    <x v="4"/>
    <x v="0"/>
    <x v="1"/>
    <s v="No"/>
    <m/>
    <n v="44086"/>
    <n v="44102"/>
    <x v="0"/>
    <x v="1"/>
    <m/>
    <m/>
    <n v="1"/>
    <n v="0.45600000000000002"/>
    <x v="2"/>
    <n v="16"/>
    <n v="80"/>
    <n v="80"/>
    <n v="80"/>
    <x v="30"/>
    <n v="80.456000000000003"/>
    <n v="80.456000000000003"/>
    <s v="Sat"/>
    <s v="Mon"/>
    <x v="2"/>
    <n v="0"/>
    <x v="10"/>
    <d v="2020-09-28T00:00:00"/>
  </r>
  <r>
    <x v="35"/>
    <x v="3"/>
    <x v="0"/>
    <x v="0"/>
    <s v="No"/>
    <m/>
    <n v="44088"/>
    <n v="44098"/>
    <x v="0"/>
    <x v="0"/>
    <m/>
    <m/>
    <n v="0.25"/>
    <n v="126.62309999999999"/>
    <x v="2"/>
    <n v="10"/>
    <n v="140"/>
    <n v="35"/>
    <n v="35"/>
    <x v="31"/>
    <n v="161.62309999999999"/>
    <n v="161.62309999999999"/>
    <s v="Mon"/>
    <s v="Thu"/>
    <x v="21"/>
    <n v="0"/>
    <x v="11"/>
    <d v="2020-09-24T00:00:00"/>
  </r>
  <r>
    <x v="36"/>
    <x v="4"/>
    <x v="0"/>
    <x v="1"/>
    <s v="No"/>
    <m/>
    <n v="44088"/>
    <n v="44102"/>
    <x v="0"/>
    <x v="1"/>
    <m/>
    <m/>
    <n v="1.5"/>
    <n v="251.0033"/>
    <x v="0"/>
    <n v="14"/>
    <n v="80"/>
    <n v="120"/>
    <n v="120"/>
    <x v="32"/>
    <n v="371.00329999999997"/>
    <n v="371.00329999999997"/>
    <s v="Mon"/>
    <s v="Mon"/>
    <x v="0"/>
    <n v="0"/>
    <x v="11"/>
    <d v="2020-09-28T00:00:00"/>
  </r>
  <r>
    <x v="37"/>
    <x v="5"/>
    <x v="2"/>
    <x v="0"/>
    <s v="Yes"/>
    <s v="Yes"/>
    <n v="44088"/>
    <n v="44109"/>
    <x v="0"/>
    <x v="1"/>
    <m/>
    <m/>
    <n v="0.5"/>
    <n v="395.28"/>
    <x v="1"/>
    <n v="21"/>
    <n v="80"/>
    <n v="40"/>
    <n v="40"/>
    <x v="33"/>
    <n v="435.28"/>
    <n v="435.28"/>
    <s v="Mon"/>
    <s v="Mon"/>
    <x v="22"/>
    <n v="0"/>
    <x v="11"/>
    <d v="2020-10-05T00:00:00"/>
  </r>
  <r>
    <x v="38"/>
    <x v="3"/>
    <x v="4"/>
    <x v="2"/>
    <s v="Yes"/>
    <s v="Yes"/>
    <n v="44088"/>
    <n v="44111"/>
    <x v="0"/>
    <x v="1"/>
    <m/>
    <m/>
    <n v="0.25"/>
    <n v="36"/>
    <x v="0"/>
    <n v="23"/>
    <n v="80"/>
    <n v="20"/>
    <n v="20"/>
    <x v="34"/>
    <n v="56"/>
    <n v="56"/>
    <s v="Mon"/>
    <s v="Wed"/>
    <x v="23"/>
    <n v="0"/>
    <x v="11"/>
    <d v="2020-10-07T00:00:00"/>
  </r>
  <r>
    <x v="39"/>
    <x v="1"/>
    <x v="1"/>
    <x v="0"/>
    <s v="No"/>
    <m/>
    <n v="44088"/>
    <n v="44158"/>
    <x v="0"/>
    <x v="1"/>
    <m/>
    <m/>
    <n v="1.75"/>
    <n v="510.67529999999999"/>
    <x v="1"/>
    <n v="70"/>
    <n v="80"/>
    <n v="140"/>
    <n v="140"/>
    <x v="35"/>
    <n v="650.67529999999999"/>
    <n v="650.67529999999999"/>
    <s v="Mon"/>
    <s v="Mon"/>
    <x v="15"/>
    <n v="0"/>
    <x v="11"/>
    <d v="2020-11-23T00:00:00"/>
  </r>
  <r>
    <x v="40"/>
    <x v="3"/>
    <x v="4"/>
    <x v="1"/>
    <s v="No"/>
    <m/>
    <n v="44089"/>
    <n v="44111"/>
    <x v="0"/>
    <x v="0"/>
    <m/>
    <m/>
    <n v="0.5"/>
    <n v="42.66"/>
    <x v="0"/>
    <n v="22"/>
    <n v="140"/>
    <n v="70"/>
    <n v="70"/>
    <x v="36"/>
    <n v="112.66"/>
    <n v="112.66"/>
    <s v="Tue"/>
    <s v="Wed"/>
    <x v="24"/>
    <n v="0"/>
    <x v="12"/>
    <d v="2020-10-07T00:00:00"/>
  </r>
  <r>
    <x v="41"/>
    <x v="4"/>
    <x v="0"/>
    <x v="1"/>
    <s v="No"/>
    <m/>
    <n v="44090"/>
    <n v="44102"/>
    <x v="0"/>
    <x v="1"/>
    <m/>
    <m/>
    <n v="1"/>
    <n v="5.4720000000000004"/>
    <x v="2"/>
    <n v="12"/>
    <n v="80"/>
    <n v="80"/>
    <n v="80"/>
    <x v="37"/>
    <n v="85.471999999999994"/>
    <n v="85.471999999999994"/>
    <s v="Wed"/>
    <s v="Mon"/>
    <x v="19"/>
    <n v="0"/>
    <x v="13"/>
    <d v="2020-09-28T00:00:00"/>
  </r>
  <r>
    <x v="42"/>
    <x v="3"/>
    <x v="0"/>
    <x v="0"/>
    <s v="Yes"/>
    <s v="Yes"/>
    <n v="44090"/>
    <n v="44102"/>
    <x v="0"/>
    <x v="1"/>
    <m/>
    <m/>
    <n v="0.25"/>
    <n v="45.237400000000001"/>
    <x v="0"/>
    <n v="12"/>
    <n v="80"/>
    <n v="20"/>
    <n v="20"/>
    <x v="4"/>
    <n v="65.237400000000008"/>
    <n v="65.237400000000008"/>
    <s v="Wed"/>
    <s v="Mon"/>
    <x v="19"/>
    <n v="0"/>
    <x v="13"/>
    <d v="2020-09-28T00:00:00"/>
  </r>
  <r>
    <x v="43"/>
    <x v="3"/>
    <x v="3"/>
    <x v="0"/>
    <s v="No"/>
    <m/>
    <n v="44090"/>
    <n v="44105"/>
    <x v="0"/>
    <x v="0"/>
    <m/>
    <m/>
    <n v="0.75"/>
    <n v="199.452"/>
    <x v="2"/>
    <n v="15"/>
    <n v="140"/>
    <n v="105"/>
    <n v="105"/>
    <x v="38"/>
    <n v="304.452"/>
    <n v="304.452"/>
    <s v="Wed"/>
    <s v="Thu"/>
    <x v="16"/>
    <n v="0"/>
    <x v="13"/>
    <d v="2020-10-01T00:00:00"/>
  </r>
  <r>
    <x v="44"/>
    <x v="5"/>
    <x v="3"/>
    <x v="0"/>
    <s v="No"/>
    <m/>
    <n v="44090"/>
    <n v="44109"/>
    <x v="0"/>
    <x v="0"/>
    <m/>
    <m/>
    <n v="0.5"/>
    <n v="144"/>
    <x v="2"/>
    <n v="19"/>
    <n v="140"/>
    <n v="70"/>
    <n v="70"/>
    <x v="39"/>
    <n v="214"/>
    <n v="214"/>
    <s v="Wed"/>
    <s v="Mon"/>
    <x v="25"/>
    <n v="0"/>
    <x v="13"/>
    <d v="2020-10-05T00:00:00"/>
  </r>
  <r>
    <x v="45"/>
    <x v="5"/>
    <x v="3"/>
    <x v="2"/>
    <s v="No"/>
    <m/>
    <n v="44091"/>
    <n v="44110"/>
    <x v="0"/>
    <x v="1"/>
    <m/>
    <m/>
    <n v="0.25"/>
    <n v="6.2160000000000002"/>
    <x v="2"/>
    <n v="19"/>
    <n v="80"/>
    <n v="20"/>
    <n v="20"/>
    <x v="40"/>
    <n v="26.216000000000001"/>
    <n v="26.216000000000001"/>
    <s v="Thu"/>
    <s v="Tue"/>
    <x v="25"/>
    <n v="0"/>
    <x v="14"/>
    <d v="2020-10-06T00:00:00"/>
  </r>
  <r>
    <x v="46"/>
    <x v="3"/>
    <x v="4"/>
    <x v="1"/>
    <s v="No"/>
    <m/>
    <n v="44091"/>
    <n v="44116"/>
    <x v="0"/>
    <x v="0"/>
    <m/>
    <m/>
    <n v="1"/>
    <n v="36"/>
    <x v="0"/>
    <n v="25"/>
    <n v="140"/>
    <n v="140"/>
    <n v="140"/>
    <x v="34"/>
    <n v="176"/>
    <n v="176"/>
    <s v="Thu"/>
    <s v="Mon"/>
    <x v="20"/>
    <n v="0"/>
    <x v="14"/>
    <d v="2020-10-12T00:00:00"/>
  </r>
  <r>
    <x v="47"/>
    <x v="2"/>
    <x v="2"/>
    <x v="0"/>
    <s v="No"/>
    <m/>
    <n v="44091"/>
    <n v="44116"/>
    <x v="0"/>
    <x v="0"/>
    <m/>
    <m/>
    <n v="0.75"/>
    <n v="40"/>
    <x v="2"/>
    <n v="25"/>
    <n v="140"/>
    <n v="105"/>
    <n v="105"/>
    <x v="41"/>
    <n v="145"/>
    <n v="145"/>
    <s v="Thu"/>
    <s v="Mon"/>
    <x v="20"/>
    <n v="0"/>
    <x v="14"/>
    <d v="2020-10-12T00:00:00"/>
  </r>
  <r>
    <x v="48"/>
    <x v="1"/>
    <x v="1"/>
    <x v="0"/>
    <s v="No"/>
    <m/>
    <n v="44091"/>
    <n v="44152"/>
    <x v="0"/>
    <x v="1"/>
    <m/>
    <m/>
    <n v="0.25"/>
    <n v="87.581299999999999"/>
    <x v="0"/>
    <n v="61"/>
    <n v="80"/>
    <n v="20"/>
    <n v="20"/>
    <x v="42"/>
    <n v="107.5813"/>
    <n v="107.5813"/>
    <s v="Thu"/>
    <s v="Tue"/>
    <x v="26"/>
    <n v="0"/>
    <x v="14"/>
    <d v="2020-11-17T00:00:00"/>
  </r>
  <r>
    <x v="49"/>
    <x v="4"/>
    <x v="0"/>
    <x v="1"/>
    <s v="No"/>
    <m/>
    <n v="44095"/>
    <n v="44102"/>
    <x v="0"/>
    <x v="1"/>
    <m/>
    <m/>
    <n v="0.5"/>
    <n v="30"/>
    <x v="2"/>
    <n v="7"/>
    <n v="80"/>
    <n v="40"/>
    <n v="40"/>
    <x v="43"/>
    <n v="70"/>
    <n v="70"/>
    <s v="Mon"/>
    <s v="Mon"/>
    <x v="12"/>
    <n v="0"/>
    <x v="15"/>
    <d v="2020-09-28T00:00:00"/>
  </r>
  <r>
    <x v="50"/>
    <x v="5"/>
    <x v="4"/>
    <x v="2"/>
    <s v="No"/>
    <m/>
    <n v="44095"/>
    <n v="44123"/>
    <x v="0"/>
    <x v="1"/>
    <m/>
    <m/>
    <n v="0.25"/>
    <n v="144"/>
    <x v="1"/>
    <n v="28"/>
    <n v="80"/>
    <n v="20"/>
    <n v="20"/>
    <x v="39"/>
    <n v="164"/>
    <n v="164"/>
    <s v="Mon"/>
    <s v="Mon"/>
    <x v="27"/>
    <n v="0"/>
    <x v="15"/>
    <d v="2020-10-19T00:00:00"/>
  </r>
  <r>
    <x v="51"/>
    <x v="4"/>
    <x v="0"/>
    <x v="1"/>
    <s v="Yes"/>
    <s v="Yes"/>
    <n v="44095"/>
    <n v="44139"/>
    <x v="0"/>
    <x v="1"/>
    <m/>
    <m/>
    <n v="0.75"/>
    <n v="297.51229999999998"/>
    <x v="0"/>
    <n v="44"/>
    <n v="80"/>
    <n v="60"/>
    <n v="60"/>
    <x v="44"/>
    <n v="357.51229999999998"/>
    <n v="357.51229999999998"/>
    <s v="Mon"/>
    <s v="Wed"/>
    <x v="28"/>
    <n v="0"/>
    <x v="15"/>
    <d v="2020-11-04T00:00:00"/>
  </r>
  <r>
    <x v="52"/>
    <x v="4"/>
    <x v="4"/>
    <x v="0"/>
    <s v="No"/>
    <m/>
    <n v="44095"/>
    <n v="44160"/>
    <x v="0"/>
    <x v="1"/>
    <m/>
    <m/>
    <n v="0.5"/>
    <n v="64.171000000000006"/>
    <x v="1"/>
    <n v="65"/>
    <n v="80"/>
    <n v="40"/>
    <n v="40"/>
    <x v="45"/>
    <n v="104.17100000000001"/>
    <n v="104.17100000000001"/>
    <s v="Mon"/>
    <s v="Wed"/>
    <x v="29"/>
    <n v="0"/>
    <x v="15"/>
    <d v="2020-11-25T00:00:00"/>
  </r>
  <r>
    <x v="53"/>
    <x v="1"/>
    <x v="1"/>
    <x v="2"/>
    <s v="No"/>
    <m/>
    <n v="44096"/>
    <n v="44105"/>
    <x v="0"/>
    <x v="1"/>
    <m/>
    <m/>
    <n v="0.25"/>
    <n v="20.475000000000001"/>
    <x v="0"/>
    <n v="9"/>
    <n v="80"/>
    <n v="20"/>
    <n v="20"/>
    <x v="46"/>
    <n v="40.475000000000001"/>
    <n v="40.475000000000001"/>
    <s v="Tue"/>
    <s v="Thu"/>
    <x v="13"/>
    <n v="0"/>
    <x v="16"/>
    <d v="2020-10-01T00:00:00"/>
  </r>
  <r>
    <x v="54"/>
    <x v="4"/>
    <x v="0"/>
    <x v="3"/>
    <s v="No"/>
    <m/>
    <n v="44097"/>
    <n v="44111"/>
    <x v="0"/>
    <x v="1"/>
    <m/>
    <m/>
    <n v="1"/>
    <n v="200"/>
    <x v="2"/>
    <n v="14"/>
    <n v="80"/>
    <n v="80"/>
    <n v="80"/>
    <x v="47"/>
    <n v="280"/>
    <n v="280"/>
    <s v="Wed"/>
    <s v="Wed"/>
    <x v="0"/>
    <n v="0"/>
    <x v="17"/>
    <d v="2020-10-07T00:00:00"/>
  </r>
  <r>
    <x v="55"/>
    <x v="5"/>
    <x v="3"/>
    <x v="3"/>
    <s v="No"/>
    <m/>
    <n v="44097"/>
    <n v="44119"/>
    <x v="0"/>
    <x v="1"/>
    <m/>
    <m/>
    <n v="1.5"/>
    <n v="123.9555"/>
    <x v="2"/>
    <n v="22"/>
    <n v="80"/>
    <n v="120"/>
    <n v="120"/>
    <x v="48"/>
    <n v="243.9555"/>
    <n v="243.9555"/>
    <s v="Wed"/>
    <s v="Thu"/>
    <x v="24"/>
    <n v="0"/>
    <x v="17"/>
    <d v="2020-10-15T00:00:00"/>
  </r>
  <r>
    <x v="56"/>
    <x v="2"/>
    <x v="2"/>
    <x v="1"/>
    <s v="No"/>
    <m/>
    <n v="44097"/>
    <n v="44128"/>
    <x v="0"/>
    <x v="1"/>
    <m/>
    <m/>
    <n v="0.5"/>
    <n v="193.88310000000001"/>
    <x v="0"/>
    <n v="31"/>
    <n v="80"/>
    <n v="40"/>
    <n v="40"/>
    <x v="49"/>
    <n v="233.88310000000001"/>
    <n v="233.88310000000001"/>
    <s v="Wed"/>
    <s v="Sat"/>
    <x v="30"/>
    <n v="0"/>
    <x v="17"/>
    <d v="2020-10-24T00:00:00"/>
  </r>
  <r>
    <x v="57"/>
    <x v="5"/>
    <x v="0"/>
    <x v="0"/>
    <s v="No"/>
    <m/>
    <n v="44097"/>
    <n v="44132"/>
    <x v="0"/>
    <x v="0"/>
    <m/>
    <m/>
    <n v="0.5"/>
    <n v="1.173"/>
    <x v="2"/>
    <n v="35"/>
    <n v="140"/>
    <n v="70"/>
    <n v="70"/>
    <x v="50"/>
    <n v="71.173000000000002"/>
    <n v="71.173000000000002"/>
    <s v="Wed"/>
    <s v="Wed"/>
    <x v="31"/>
    <n v="0"/>
    <x v="17"/>
    <d v="2020-10-28T00:00:00"/>
  </r>
  <r>
    <x v="58"/>
    <x v="2"/>
    <x v="4"/>
    <x v="0"/>
    <s v="No"/>
    <m/>
    <n v="44098"/>
    <n v="44109"/>
    <x v="0"/>
    <x v="0"/>
    <m/>
    <m/>
    <n v="0.75"/>
    <n v="664.78880000000004"/>
    <x v="0"/>
    <n v="11"/>
    <n v="140"/>
    <n v="105"/>
    <n v="105"/>
    <x v="51"/>
    <n v="769.78880000000004"/>
    <n v="769.78880000000004"/>
    <s v="Thu"/>
    <s v="Mon"/>
    <x v="32"/>
    <n v="0"/>
    <x v="18"/>
    <d v="2020-10-05T00:00:00"/>
  </r>
  <r>
    <x v="59"/>
    <x v="3"/>
    <x v="0"/>
    <x v="2"/>
    <s v="No"/>
    <m/>
    <n v="44098"/>
    <n v="44119"/>
    <x v="0"/>
    <x v="1"/>
    <m/>
    <m/>
    <n v="0.25"/>
    <n v="160"/>
    <x v="0"/>
    <n v="21"/>
    <n v="80"/>
    <n v="20"/>
    <n v="20"/>
    <x v="52"/>
    <n v="180"/>
    <n v="180"/>
    <s v="Thu"/>
    <s v="Thu"/>
    <x v="22"/>
    <n v="0"/>
    <x v="18"/>
    <d v="2020-10-15T00:00:00"/>
  </r>
  <r>
    <x v="60"/>
    <x v="3"/>
    <x v="3"/>
    <x v="1"/>
    <s v="No"/>
    <m/>
    <n v="44098"/>
    <n v="44140"/>
    <x v="0"/>
    <x v="0"/>
    <m/>
    <m/>
    <n v="0.75"/>
    <n v="159.50489999999999"/>
    <x v="0"/>
    <n v="42"/>
    <n v="140"/>
    <n v="105"/>
    <n v="105"/>
    <x v="53"/>
    <n v="264.50490000000002"/>
    <n v="264.50490000000002"/>
    <s v="Thu"/>
    <s v="Thu"/>
    <x v="33"/>
    <n v="0"/>
    <x v="18"/>
    <d v="2020-11-05T00:00:00"/>
  </r>
  <r>
    <x v="61"/>
    <x v="0"/>
    <x v="2"/>
    <x v="0"/>
    <s v="No"/>
    <m/>
    <n v="44098"/>
    <n v="44152"/>
    <x v="0"/>
    <x v="0"/>
    <m/>
    <m/>
    <n v="0.75"/>
    <n v="169.63499999999999"/>
    <x v="1"/>
    <n v="54"/>
    <n v="140"/>
    <n v="105"/>
    <n v="105"/>
    <x v="54"/>
    <n v="274.63499999999999"/>
    <n v="274.63499999999999"/>
    <s v="Thu"/>
    <s v="Tue"/>
    <x v="34"/>
    <n v="0"/>
    <x v="18"/>
    <d v="2020-11-17T00:00:00"/>
  </r>
  <r>
    <x v="62"/>
    <x v="6"/>
    <x v="3"/>
    <x v="1"/>
    <s v="No"/>
    <m/>
    <n v="44102"/>
    <n v="44104"/>
    <x v="0"/>
    <x v="0"/>
    <m/>
    <m/>
    <n v="0.5"/>
    <n v="202.86"/>
    <x v="0"/>
    <n v="2"/>
    <n v="140"/>
    <n v="70"/>
    <n v="70"/>
    <x v="55"/>
    <n v="272.86"/>
    <n v="272.86"/>
    <s v="Mon"/>
    <s v="Wed"/>
    <x v="35"/>
    <n v="0"/>
    <x v="19"/>
    <d v="2020-09-30T00:00:00"/>
  </r>
  <r>
    <x v="63"/>
    <x v="1"/>
    <x v="1"/>
    <x v="0"/>
    <s v="No"/>
    <m/>
    <n v="44102"/>
    <n v="44111"/>
    <x v="0"/>
    <x v="1"/>
    <m/>
    <m/>
    <n v="0.5"/>
    <n v="10.53"/>
    <x v="1"/>
    <n v="9"/>
    <n v="80"/>
    <n v="40"/>
    <n v="40"/>
    <x v="56"/>
    <n v="50.53"/>
    <n v="50.53"/>
    <s v="Mon"/>
    <s v="Wed"/>
    <x v="13"/>
    <n v="0"/>
    <x v="19"/>
    <d v="2020-10-07T00:00:00"/>
  </r>
  <r>
    <x v="64"/>
    <x v="2"/>
    <x v="4"/>
    <x v="1"/>
    <s v="No"/>
    <m/>
    <n v="44102"/>
    <n v="44131"/>
    <x v="0"/>
    <x v="0"/>
    <m/>
    <m/>
    <n v="0.75"/>
    <n v="1.8240000000000001"/>
    <x v="2"/>
    <n v="29"/>
    <n v="140"/>
    <n v="105"/>
    <n v="105"/>
    <x v="57"/>
    <n v="106.824"/>
    <n v="106.824"/>
    <s v="Mon"/>
    <s v="Tue"/>
    <x v="4"/>
    <n v="0"/>
    <x v="19"/>
    <d v="2020-10-27T00:00:00"/>
  </r>
  <r>
    <x v="65"/>
    <x v="1"/>
    <x v="0"/>
    <x v="0"/>
    <s v="No"/>
    <m/>
    <n v="44103"/>
    <n v="44112"/>
    <x v="0"/>
    <x v="0"/>
    <m/>
    <m/>
    <n v="0.5"/>
    <n v="54.124600000000001"/>
    <x v="0"/>
    <n v="9"/>
    <n v="140"/>
    <n v="70"/>
    <n v="70"/>
    <x v="58"/>
    <n v="124.1246"/>
    <n v="124.1246"/>
    <s v="Tue"/>
    <s v="Thu"/>
    <x v="13"/>
    <n v="0"/>
    <x v="20"/>
    <d v="2020-10-08T00:00:00"/>
  </r>
  <r>
    <x v="66"/>
    <x v="3"/>
    <x v="4"/>
    <x v="2"/>
    <s v="No"/>
    <m/>
    <n v="44103"/>
    <n v="44125"/>
    <x v="0"/>
    <x v="0"/>
    <m/>
    <m/>
    <n v="0.25"/>
    <n v="367.71109999999999"/>
    <x v="0"/>
    <n v="22"/>
    <n v="140"/>
    <n v="35"/>
    <n v="35"/>
    <x v="59"/>
    <n v="402.71109999999999"/>
    <n v="402.71109999999999"/>
    <s v="Tue"/>
    <s v="Wed"/>
    <x v="24"/>
    <n v="0"/>
    <x v="20"/>
    <d v="2020-10-21T00:00:00"/>
  </r>
  <r>
    <x v="67"/>
    <x v="4"/>
    <x v="1"/>
    <x v="0"/>
    <s v="No"/>
    <m/>
    <n v="44103"/>
    <n v="44123"/>
    <x v="0"/>
    <x v="1"/>
    <m/>
    <m/>
    <n v="1.5"/>
    <n v="139.035"/>
    <x v="0"/>
    <n v="20"/>
    <n v="80"/>
    <n v="120"/>
    <n v="120"/>
    <x v="60"/>
    <n v="259.03499999999997"/>
    <n v="259.03499999999997"/>
    <s v="Tue"/>
    <s v="Mon"/>
    <x v="7"/>
    <n v="0"/>
    <x v="20"/>
    <d v="2020-10-19T00:00:00"/>
  </r>
  <r>
    <x v="68"/>
    <x v="4"/>
    <x v="0"/>
    <x v="1"/>
    <s v="No"/>
    <m/>
    <n v="44103"/>
    <n v="44131"/>
    <x v="0"/>
    <x v="1"/>
    <m/>
    <m/>
    <n v="0.5"/>
    <n v="50.317"/>
    <x v="1"/>
    <n v="28"/>
    <n v="80"/>
    <n v="40"/>
    <n v="40"/>
    <x v="61"/>
    <n v="90.317000000000007"/>
    <n v="90.317000000000007"/>
    <s v="Tue"/>
    <s v="Tue"/>
    <x v="27"/>
    <n v="0"/>
    <x v="20"/>
    <d v="2020-10-27T00:00:00"/>
  </r>
  <r>
    <x v="69"/>
    <x v="2"/>
    <x v="3"/>
    <x v="3"/>
    <s v="No"/>
    <m/>
    <n v="44103"/>
    <n v="44159"/>
    <x v="0"/>
    <x v="1"/>
    <m/>
    <m/>
    <n v="1"/>
    <n v="122.4273"/>
    <x v="2"/>
    <n v="56"/>
    <n v="80"/>
    <n v="80"/>
    <n v="80"/>
    <x v="62"/>
    <n v="202.4273"/>
    <n v="202.4273"/>
    <s v="Tue"/>
    <s v="Tue"/>
    <x v="36"/>
    <n v="0"/>
    <x v="20"/>
    <d v="2020-11-24T00:00:00"/>
  </r>
  <r>
    <x v="70"/>
    <x v="4"/>
    <x v="0"/>
    <x v="0"/>
    <s v="No"/>
    <m/>
    <n v="44103"/>
    <n v="44167"/>
    <x v="0"/>
    <x v="1"/>
    <m/>
    <m/>
    <n v="1"/>
    <n v="78.5535"/>
    <x v="1"/>
    <n v="64"/>
    <n v="80"/>
    <n v="80"/>
    <n v="80"/>
    <x v="63"/>
    <n v="158.55349999999999"/>
    <n v="158.55349999999999"/>
    <s v="Tue"/>
    <s v="Wed"/>
    <x v="37"/>
    <n v="0"/>
    <x v="20"/>
    <d v="2020-12-02T00:00:00"/>
  </r>
  <r>
    <x v="71"/>
    <x v="3"/>
    <x v="0"/>
    <x v="2"/>
    <s v="Yes"/>
    <s v="Yes"/>
    <n v="44104"/>
    <n v="44111"/>
    <x v="0"/>
    <x v="1"/>
    <m/>
    <m/>
    <n v="0.25"/>
    <n v="239.1001"/>
    <x v="0"/>
    <n v="7"/>
    <n v="80"/>
    <n v="20"/>
    <n v="20"/>
    <x v="64"/>
    <n v="259.1001"/>
    <n v="259.1001"/>
    <s v="Wed"/>
    <s v="Wed"/>
    <x v="12"/>
    <n v="0"/>
    <x v="21"/>
    <d v="2020-10-07T00:00:00"/>
  </r>
  <r>
    <x v="72"/>
    <x v="2"/>
    <x v="2"/>
    <x v="1"/>
    <s v="No"/>
    <m/>
    <n v="44104"/>
    <n v="44123"/>
    <x v="0"/>
    <x v="1"/>
    <m/>
    <m/>
    <n v="0.5"/>
    <n v="61.180599999999998"/>
    <x v="2"/>
    <n v="19"/>
    <n v="80"/>
    <n v="40"/>
    <n v="40"/>
    <x v="21"/>
    <n v="101.1806"/>
    <n v="101.1806"/>
    <s v="Wed"/>
    <s v="Mon"/>
    <x v="25"/>
    <n v="0"/>
    <x v="21"/>
    <d v="2020-10-19T00:00:00"/>
  </r>
  <r>
    <x v="73"/>
    <x v="3"/>
    <x v="2"/>
    <x v="3"/>
    <s v="No"/>
    <m/>
    <n v="44104"/>
    <n v="44153"/>
    <x v="0"/>
    <x v="0"/>
    <m/>
    <m/>
    <n v="2.25"/>
    <n v="800.71119999999996"/>
    <x v="0"/>
    <n v="49"/>
    <n v="140"/>
    <n v="315"/>
    <n v="315"/>
    <x v="65"/>
    <n v="1115.7112"/>
    <n v="1115.7112"/>
    <s v="Wed"/>
    <s v="Wed"/>
    <x v="38"/>
    <n v="0"/>
    <x v="21"/>
    <d v="2020-11-18T00:00:00"/>
  </r>
  <r>
    <x v="74"/>
    <x v="3"/>
    <x v="0"/>
    <x v="0"/>
    <s v="No"/>
    <m/>
    <n v="44105"/>
    <n v="44130"/>
    <x v="0"/>
    <x v="1"/>
    <m/>
    <m/>
    <n v="0.25"/>
    <n v="19.196999999999999"/>
    <x v="0"/>
    <n v="25"/>
    <n v="80"/>
    <n v="20"/>
    <n v="20"/>
    <x v="66"/>
    <n v="39.197000000000003"/>
    <n v="39.197000000000003"/>
    <s v="Thu"/>
    <s v="Mon"/>
    <x v="20"/>
    <n v="0"/>
    <x v="22"/>
    <d v="2020-10-26T00:00:00"/>
  </r>
  <r>
    <x v="75"/>
    <x v="1"/>
    <x v="1"/>
    <x v="0"/>
    <s v="No"/>
    <m/>
    <n v="44109"/>
    <n v="44117"/>
    <x v="0"/>
    <x v="1"/>
    <m/>
    <m/>
    <n v="0.25"/>
    <n v="19.5"/>
    <x v="0"/>
    <n v="8"/>
    <n v="80"/>
    <n v="20"/>
    <n v="20"/>
    <x v="67"/>
    <n v="39.5"/>
    <n v="39.5"/>
    <s v="Mon"/>
    <s v="Tue"/>
    <x v="39"/>
    <n v="0"/>
    <x v="23"/>
    <d v="2020-10-13T00:00:00"/>
  </r>
  <r>
    <x v="76"/>
    <x v="1"/>
    <x v="1"/>
    <x v="2"/>
    <s v="No"/>
    <m/>
    <n v="44109"/>
    <n v="44117"/>
    <x v="0"/>
    <x v="1"/>
    <m/>
    <m/>
    <n v="0.25"/>
    <n v="22.425000000000001"/>
    <x v="0"/>
    <n v="8"/>
    <n v="80"/>
    <n v="20"/>
    <n v="20"/>
    <x v="68"/>
    <n v="42.424999999999997"/>
    <n v="42.424999999999997"/>
    <s v="Mon"/>
    <s v="Tue"/>
    <x v="39"/>
    <n v="0"/>
    <x v="23"/>
    <d v="2020-10-13T00:00:00"/>
  </r>
  <r>
    <x v="77"/>
    <x v="4"/>
    <x v="3"/>
    <x v="0"/>
    <s v="No"/>
    <m/>
    <n v="44109"/>
    <n v="44117"/>
    <x v="0"/>
    <x v="1"/>
    <m/>
    <m/>
    <n v="0.5"/>
    <n v="26.582599999999999"/>
    <x v="0"/>
    <n v="8"/>
    <n v="80"/>
    <n v="40"/>
    <n v="40"/>
    <x v="69"/>
    <n v="66.582599999999999"/>
    <n v="66.582599999999999"/>
    <s v="Mon"/>
    <s v="Tue"/>
    <x v="39"/>
    <n v="0"/>
    <x v="23"/>
    <d v="2020-10-13T00:00:00"/>
  </r>
  <r>
    <x v="78"/>
    <x v="2"/>
    <x v="2"/>
    <x v="0"/>
    <s v="No"/>
    <m/>
    <n v="44109"/>
    <n v="44128"/>
    <x v="0"/>
    <x v="1"/>
    <m/>
    <m/>
    <n v="0.5"/>
    <n v="288.20800000000003"/>
    <x v="2"/>
    <n v="19"/>
    <n v="80"/>
    <n v="40"/>
    <n v="40"/>
    <x v="70"/>
    <n v="328.20800000000003"/>
    <n v="328.20800000000003"/>
    <s v="Mon"/>
    <s v="Sat"/>
    <x v="25"/>
    <n v="0"/>
    <x v="23"/>
    <d v="2020-10-24T00:00:00"/>
  </r>
  <r>
    <x v="79"/>
    <x v="1"/>
    <x v="1"/>
    <x v="1"/>
    <s v="No"/>
    <m/>
    <n v="44109"/>
    <n v="44123"/>
    <x v="0"/>
    <x v="1"/>
    <m/>
    <m/>
    <n v="0.5"/>
    <n v="54.236800000000002"/>
    <x v="0"/>
    <n v="14"/>
    <n v="80"/>
    <n v="40"/>
    <n v="40"/>
    <x v="71"/>
    <n v="94.236800000000002"/>
    <n v="94.236800000000002"/>
    <s v="Mon"/>
    <s v="Mon"/>
    <x v="0"/>
    <n v="0"/>
    <x v="23"/>
    <d v="2020-10-19T00:00:00"/>
  </r>
  <r>
    <x v="80"/>
    <x v="4"/>
    <x v="1"/>
    <x v="0"/>
    <s v="No"/>
    <m/>
    <n v="44110"/>
    <n v="44123"/>
    <x v="0"/>
    <x v="1"/>
    <m/>
    <m/>
    <n v="0.25"/>
    <n v="332.39699999999999"/>
    <x v="1"/>
    <n v="13"/>
    <n v="80"/>
    <n v="20"/>
    <n v="20"/>
    <x v="72"/>
    <n v="352.39699999999999"/>
    <n v="352.39699999999999"/>
    <s v="Tue"/>
    <s v="Mon"/>
    <x v="14"/>
    <n v="0"/>
    <x v="24"/>
    <d v="2020-10-19T00:00:00"/>
  </r>
  <r>
    <x v="81"/>
    <x v="3"/>
    <x v="0"/>
    <x v="0"/>
    <s v="No"/>
    <m/>
    <n v="44110"/>
    <n v="44127"/>
    <x v="0"/>
    <x v="0"/>
    <m/>
    <m/>
    <n v="0.75"/>
    <n v="124.1649"/>
    <x v="2"/>
    <n v="17"/>
    <n v="140"/>
    <n v="105"/>
    <n v="105"/>
    <x v="73"/>
    <n v="229.16489999999999"/>
    <n v="229.16489999999999"/>
    <s v="Tue"/>
    <s v="Fri"/>
    <x v="11"/>
    <n v="0"/>
    <x v="24"/>
    <d v="2020-10-23T00:00:00"/>
  </r>
  <r>
    <x v="82"/>
    <x v="2"/>
    <x v="3"/>
    <x v="2"/>
    <s v="No"/>
    <m/>
    <n v="44110"/>
    <n v="44130"/>
    <x v="0"/>
    <x v="1"/>
    <m/>
    <m/>
    <n v="0.25"/>
    <n v="21.63"/>
    <x v="0"/>
    <n v="20"/>
    <n v="80"/>
    <n v="20"/>
    <n v="20"/>
    <x v="74"/>
    <n v="41.629999999999995"/>
    <n v="41.629999999999995"/>
    <s v="Tue"/>
    <s v="Mon"/>
    <x v="7"/>
    <n v="0"/>
    <x v="24"/>
    <d v="2020-10-26T00:00:00"/>
  </r>
  <r>
    <x v="83"/>
    <x v="3"/>
    <x v="0"/>
    <x v="0"/>
    <s v="No"/>
    <m/>
    <n v="44111"/>
    <n v="44123"/>
    <x v="0"/>
    <x v="0"/>
    <m/>
    <s v="Yes"/>
    <n v="0.25"/>
    <n v="33"/>
    <x v="2"/>
    <n v="12"/>
    <n v="140"/>
    <n v="35"/>
    <n v="35"/>
    <x v="75"/>
    <n v="68"/>
    <n v="35"/>
    <s v="Wed"/>
    <s v="Mon"/>
    <x v="19"/>
    <n v="0"/>
    <x v="25"/>
    <d v="2020-10-19T00:00:00"/>
  </r>
  <r>
    <x v="84"/>
    <x v="3"/>
    <x v="0"/>
    <x v="0"/>
    <s v="No"/>
    <m/>
    <n v="44111"/>
    <n v="44123"/>
    <x v="0"/>
    <x v="0"/>
    <m/>
    <m/>
    <n v="0.5"/>
    <n v="154.5"/>
    <x v="2"/>
    <n v="12"/>
    <n v="140"/>
    <n v="70"/>
    <n v="70"/>
    <x v="76"/>
    <n v="224.5"/>
    <n v="224.5"/>
    <s v="Wed"/>
    <s v="Mon"/>
    <x v="19"/>
    <n v="0"/>
    <x v="25"/>
    <d v="2020-10-19T00:00:00"/>
  </r>
  <r>
    <x v="85"/>
    <x v="1"/>
    <x v="1"/>
    <x v="3"/>
    <s v="No"/>
    <m/>
    <n v="44111"/>
    <n v="44124"/>
    <x v="0"/>
    <x v="1"/>
    <m/>
    <m/>
    <n v="1"/>
    <n v="48.75"/>
    <x v="0"/>
    <n v="13"/>
    <n v="80"/>
    <n v="80"/>
    <n v="80"/>
    <x v="77"/>
    <n v="128.75"/>
    <n v="128.75"/>
    <s v="Wed"/>
    <s v="Tue"/>
    <x v="14"/>
    <n v="0"/>
    <x v="25"/>
    <d v="2020-10-20T00:00:00"/>
  </r>
  <r>
    <x v="86"/>
    <x v="1"/>
    <x v="1"/>
    <x v="2"/>
    <s v="No"/>
    <m/>
    <n v="44112"/>
    <n v="44124"/>
    <x v="0"/>
    <x v="1"/>
    <m/>
    <m/>
    <n v="0.25"/>
    <n v="76.1678"/>
    <x v="0"/>
    <n v="12"/>
    <n v="80"/>
    <n v="20"/>
    <n v="20"/>
    <x v="78"/>
    <n v="96.1678"/>
    <n v="96.1678"/>
    <s v="Thu"/>
    <s v="Tue"/>
    <x v="19"/>
    <n v="0"/>
    <x v="26"/>
    <d v="2020-10-20T00:00:00"/>
  </r>
  <r>
    <x v="87"/>
    <x v="3"/>
    <x v="0"/>
    <x v="1"/>
    <s v="No"/>
    <m/>
    <n v="44112"/>
    <n v="44142"/>
    <x v="0"/>
    <x v="1"/>
    <m/>
    <m/>
    <n v="0.75"/>
    <n v="117"/>
    <x v="2"/>
    <n v="30"/>
    <n v="80"/>
    <n v="60"/>
    <n v="60"/>
    <x v="79"/>
    <n v="177"/>
    <n v="177"/>
    <s v="Thu"/>
    <s v="Sat"/>
    <x v="3"/>
    <n v="0"/>
    <x v="26"/>
    <d v="2020-11-07T00:00:00"/>
  </r>
  <r>
    <x v="88"/>
    <x v="3"/>
    <x v="2"/>
    <x v="3"/>
    <s v="No"/>
    <m/>
    <n v="44112"/>
    <n v="44145"/>
    <x v="0"/>
    <x v="0"/>
    <m/>
    <m/>
    <n v="1.5"/>
    <n v="1575.9739999999999"/>
    <x v="2"/>
    <n v="33"/>
    <n v="140"/>
    <n v="210"/>
    <n v="210"/>
    <x v="80"/>
    <n v="1785.9739999999999"/>
    <n v="1785.9739999999999"/>
    <s v="Thu"/>
    <s v="Tue"/>
    <x v="40"/>
    <n v="0"/>
    <x v="26"/>
    <d v="2020-11-10T00:00:00"/>
  </r>
  <r>
    <x v="89"/>
    <x v="4"/>
    <x v="0"/>
    <x v="1"/>
    <s v="No"/>
    <m/>
    <n v="44112"/>
    <n v="44153"/>
    <x v="0"/>
    <x v="1"/>
    <m/>
    <m/>
    <n v="0.5"/>
    <n v="21.33"/>
    <x v="1"/>
    <n v="41"/>
    <n v="80"/>
    <n v="40"/>
    <n v="40"/>
    <x v="29"/>
    <n v="61.33"/>
    <n v="61.33"/>
    <s v="Thu"/>
    <s v="Wed"/>
    <x v="41"/>
    <n v="0"/>
    <x v="26"/>
    <d v="2020-11-18T00:00:00"/>
  </r>
  <r>
    <x v="90"/>
    <x v="5"/>
    <x v="4"/>
    <x v="1"/>
    <s v="No"/>
    <m/>
    <n v="44112"/>
    <n v="44165"/>
    <x v="0"/>
    <x v="1"/>
    <m/>
    <m/>
    <n v="0.5"/>
    <n v="74.785899999999998"/>
    <x v="0"/>
    <n v="53"/>
    <n v="80"/>
    <n v="40"/>
    <n v="40"/>
    <x v="81"/>
    <n v="114.7859"/>
    <n v="114.7859"/>
    <s v="Thu"/>
    <s v="Mon"/>
    <x v="42"/>
    <n v="0"/>
    <x v="26"/>
    <d v="2020-11-30T00:00:00"/>
  </r>
  <r>
    <x v="91"/>
    <x v="7"/>
    <x v="4"/>
    <x v="3"/>
    <s v="No"/>
    <m/>
    <n v="44112"/>
    <n v="44166"/>
    <x v="0"/>
    <x v="0"/>
    <m/>
    <m/>
    <n v="4.75"/>
    <n v="1123.9716000000001"/>
    <x v="2"/>
    <n v="54"/>
    <n v="140"/>
    <n v="665"/>
    <n v="665"/>
    <x v="82"/>
    <n v="1788.9716000000001"/>
    <n v="1788.9716000000001"/>
    <s v="Thu"/>
    <s v="Tue"/>
    <x v="34"/>
    <n v="0"/>
    <x v="26"/>
    <d v="2020-12-01T00:00:00"/>
  </r>
  <r>
    <x v="92"/>
    <x v="2"/>
    <x v="3"/>
    <x v="0"/>
    <s v="No"/>
    <m/>
    <n v="44116"/>
    <n v="44130"/>
    <x v="0"/>
    <x v="0"/>
    <m/>
    <m/>
    <n v="1"/>
    <n v="128.9796"/>
    <x v="0"/>
    <n v="14"/>
    <n v="140"/>
    <n v="140"/>
    <n v="140"/>
    <x v="83"/>
    <n v="268.9796"/>
    <n v="268.9796"/>
    <s v="Mon"/>
    <s v="Mon"/>
    <x v="0"/>
    <n v="0"/>
    <x v="27"/>
    <d v="2020-10-26T00:00:00"/>
  </r>
  <r>
    <x v="93"/>
    <x v="4"/>
    <x v="0"/>
    <x v="1"/>
    <s v="No"/>
    <m/>
    <n v="44116"/>
    <n v="44139"/>
    <x v="0"/>
    <x v="1"/>
    <m/>
    <m/>
    <n v="0.5"/>
    <n v="144"/>
    <x v="1"/>
    <n v="23"/>
    <n v="80"/>
    <n v="40"/>
    <n v="40"/>
    <x v="39"/>
    <n v="184"/>
    <n v="184"/>
    <s v="Mon"/>
    <s v="Wed"/>
    <x v="23"/>
    <n v="0"/>
    <x v="27"/>
    <d v="2020-11-04T00:00:00"/>
  </r>
  <r>
    <x v="94"/>
    <x v="2"/>
    <x v="4"/>
    <x v="0"/>
    <s v="No"/>
    <m/>
    <n v="44116"/>
    <n v="44140"/>
    <x v="0"/>
    <x v="0"/>
    <m/>
    <m/>
    <n v="1"/>
    <n v="1211.8269"/>
    <x v="0"/>
    <n v="24"/>
    <n v="140"/>
    <n v="140"/>
    <n v="140"/>
    <x v="84"/>
    <n v="1351.8269"/>
    <n v="1351.8269"/>
    <s v="Mon"/>
    <s v="Thu"/>
    <x v="43"/>
    <n v="0"/>
    <x v="27"/>
    <d v="2020-11-05T00:00:00"/>
  </r>
  <r>
    <x v="95"/>
    <x v="1"/>
    <x v="4"/>
    <x v="1"/>
    <s v="No"/>
    <m/>
    <n v="44116"/>
    <n v="44153"/>
    <x v="0"/>
    <x v="1"/>
    <m/>
    <m/>
    <n v="0.5"/>
    <n v="54.124600000000001"/>
    <x v="0"/>
    <n v="37"/>
    <n v="80"/>
    <n v="40"/>
    <n v="40"/>
    <x v="58"/>
    <n v="94.124600000000001"/>
    <n v="94.124600000000001"/>
    <s v="Mon"/>
    <s v="Wed"/>
    <x v="44"/>
    <n v="0"/>
    <x v="27"/>
    <d v="2020-11-18T00:00:00"/>
  </r>
  <r>
    <x v="96"/>
    <x v="3"/>
    <x v="4"/>
    <x v="0"/>
    <s v="Yes"/>
    <s v="Yes"/>
    <n v="44116"/>
    <n v="44154"/>
    <x v="0"/>
    <x v="1"/>
    <m/>
    <m/>
    <n v="0.5"/>
    <n v="55.935699999999997"/>
    <x v="2"/>
    <n v="38"/>
    <n v="80"/>
    <n v="40"/>
    <n v="40"/>
    <x v="85"/>
    <n v="95.935699999999997"/>
    <n v="95.935699999999997"/>
    <s v="Mon"/>
    <s v="Thu"/>
    <x v="45"/>
    <n v="0"/>
    <x v="27"/>
    <d v="2020-11-19T00:00:00"/>
  </r>
  <r>
    <x v="97"/>
    <x v="5"/>
    <x v="4"/>
    <x v="0"/>
    <s v="Yes"/>
    <s v="Yes"/>
    <n v="44117"/>
    <n v="44131"/>
    <x v="0"/>
    <x v="1"/>
    <m/>
    <m/>
    <n v="0.5"/>
    <n v="11.06"/>
    <x v="1"/>
    <n v="14"/>
    <n v="80"/>
    <n v="40"/>
    <n v="40"/>
    <x v="86"/>
    <n v="51.06"/>
    <n v="51.06"/>
    <s v="Tue"/>
    <s v="Tue"/>
    <x v="0"/>
    <n v="0"/>
    <x v="28"/>
    <d v="2020-10-27T00:00:00"/>
  </r>
  <r>
    <x v="98"/>
    <x v="4"/>
    <x v="0"/>
    <x v="3"/>
    <s v="No"/>
    <m/>
    <n v="44117"/>
    <n v="44131"/>
    <x v="0"/>
    <x v="1"/>
    <m/>
    <m/>
    <n v="2"/>
    <n v="77.165099999999995"/>
    <x v="0"/>
    <n v="14"/>
    <n v="80"/>
    <n v="160"/>
    <n v="160"/>
    <x v="87"/>
    <n v="237.1651"/>
    <n v="237.1651"/>
    <s v="Tue"/>
    <s v="Tue"/>
    <x v="0"/>
    <n v="0"/>
    <x v="28"/>
    <d v="2020-10-27T00:00:00"/>
  </r>
  <r>
    <x v="99"/>
    <x v="3"/>
    <x v="0"/>
    <x v="0"/>
    <s v="No"/>
    <m/>
    <n v="44118"/>
    <n v="44123"/>
    <x v="0"/>
    <x v="0"/>
    <m/>
    <m/>
    <n v="0.5"/>
    <n v="66.158000000000001"/>
    <x v="0"/>
    <n v="5"/>
    <n v="140"/>
    <n v="70"/>
    <n v="70"/>
    <x v="88"/>
    <n v="136.15800000000002"/>
    <n v="136.15800000000002"/>
    <s v="Wed"/>
    <s v="Mon"/>
    <x v="46"/>
    <n v="0"/>
    <x v="29"/>
    <d v="2020-10-19T00:00:00"/>
  </r>
  <r>
    <x v="100"/>
    <x v="6"/>
    <x v="4"/>
    <x v="2"/>
    <s v="No"/>
    <m/>
    <n v="44118"/>
    <n v="44131"/>
    <x v="0"/>
    <x v="1"/>
    <m/>
    <m/>
    <n v="0.25"/>
    <n v="27.953900000000001"/>
    <x v="0"/>
    <n v="13"/>
    <n v="80"/>
    <n v="20"/>
    <n v="20"/>
    <x v="89"/>
    <n v="47.953900000000004"/>
    <n v="47.953900000000004"/>
    <s v="Wed"/>
    <s v="Tue"/>
    <x v="14"/>
    <n v="0"/>
    <x v="29"/>
    <d v="2020-10-27T00:00:00"/>
  </r>
  <r>
    <x v="101"/>
    <x v="4"/>
    <x v="0"/>
    <x v="0"/>
    <s v="No"/>
    <m/>
    <n v="44118"/>
    <n v="44131"/>
    <x v="0"/>
    <x v="1"/>
    <m/>
    <m/>
    <n v="1"/>
    <n v="216.3125"/>
    <x v="2"/>
    <n v="13"/>
    <n v="80"/>
    <n v="80"/>
    <n v="80"/>
    <x v="90"/>
    <n v="296.3125"/>
    <n v="296.3125"/>
    <s v="Wed"/>
    <s v="Tue"/>
    <x v="14"/>
    <n v="0"/>
    <x v="29"/>
    <d v="2020-10-27T00:00:00"/>
  </r>
  <r>
    <x v="102"/>
    <x v="2"/>
    <x v="3"/>
    <x v="3"/>
    <s v="No"/>
    <m/>
    <n v="44118"/>
    <n v="44138"/>
    <x v="0"/>
    <x v="0"/>
    <m/>
    <m/>
    <n v="2"/>
    <n v="619.51329999999996"/>
    <x v="1"/>
    <n v="20"/>
    <n v="140"/>
    <n v="280"/>
    <n v="280"/>
    <x v="91"/>
    <n v="899.51329999999996"/>
    <n v="899.51329999999996"/>
    <s v="Wed"/>
    <s v="Tue"/>
    <x v="7"/>
    <n v="0"/>
    <x v="29"/>
    <d v="2020-11-03T00:00:00"/>
  </r>
  <r>
    <x v="103"/>
    <x v="4"/>
    <x v="4"/>
    <x v="1"/>
    <s v="No"/>
    <m/>
    <n v="44118"/>
    <n v="44145"/>
    <x v="0"/>
    <x v="1"/>
    <m/>
    <m/>
    <n v="0.5"/>
    <n v="3.12"/>
    <x v="2"/>
    <n v="27"/>
    <n v="80"/>
    <n v="40"/>
    <n v="40"/>
    <x v="92"/>
    <n v="43.12"/>
    <n v="43.12"/>
    <s v="Wed"/>
    <s v="Tue"/>
    <x v="47"/>
    <n v="0"/>
    <x v="29"/>
    <d v="2020-11-10T00:00:00"/>
  </r>
  <r>
    <x v="104"/>
    <x v="2"/>
    <x v="4"/>
    <x v="0"/>
    <s v="No"/>
    <m/>
    <n v="44119"/>
    <n v="44126"/>
    <x v="0"/>
    <x v="1"/>
    <m/>
    <m/>
    <n v="0.75"/>
    <n v="163.26"/>
    <x v="0"/>
    <n v="7"/>
    <n v="80"/>
    <n v="60"/>
    <n v="60"/>
    <x v="93"/>
    <n v="223.26"/>
    <n v="223.26"/>
    <s v="Thu"/>
    <s v="Thu"/>
    <x v="12"/>
    <n v="0"/>
    <x v="30"/>
    <d v="2020-10-22T00:00:00"/>
  </r>
  <r>
    <x v="105"/>
    <x v="1"/>
    <x v="1"/>
    <x v="2"/>
    <s v="No"/>
    <m/>
    <n v="44119"/>
    <n v="44132"/>
    <x v="0"/>
    <x v="1"/>
    <m/>
    <m/>
    <n v="0.25"/>
    <n v="65.251599999999996"/>
    <x v="0"/>
    <n v="13"/>
    <n v="80"/>
    <n v="20"/>
    <n v="20"/>
    <x v="94"/>
    <n v="85.251599999999996"/>
    <n v="85.251599999999996"/>
    <s v="Thu"/>
    <s v="Wed"/>
    <x v="14"/>
    <n v="0"/>
    <x v="30"/>
    <d v="2020-10-28T00:00:00"/>
  </r>
  <r>
    <x v="106"/>
    <x v="4"/>
    <x v="4"/>
    <x v="2"/>
    <s v="No"/>
    <m/>
    <n v="44119"/>
    <n v="44145"/>
    <x v="0"/>
    <x v="1"/>
    <m/>
    <m/>
    <n v="0.25"/>
    <n v="30"/>
    <x v="1"/>
    <n v="26"/>
    <n v="80"/>
    <n v="20"/>
    <n v="20"/>
    <x v="43"/>
    <n v="50"/>
    <n v="50"/>
    <s v="Thu"/>
    <s v="Tue"/>
    <x v="8"/>
    <n v="0"/>
    <x v="30"/>
    <d v="2020-11-10T00:00:00"/>
  </r>
  <r>
    <x v="107"/>
    <x v="4"/>
    <x v="4"/>
    <x v="1"/>
    <s v="No"/>
    <m/>
    <n v="44119"/>
    <n v="44145"/>
    <x v="0"/>
    <x v="1"/>
    <m/>
    <m/>
    <n v="0.5"/>
    <n v="105.8442"/>
    <x v="0"/>
    <n v="26"/>
    <n v="80"/>
    <n v="40"/>
    <n v="40"/>
    <x v="95"/>
    <n v="145.8442"/>
    <n v="145.8442"/>
    <s v="Thu"/>
    <s v="Tue"/>
    <x v="8"/>
    <n v="0"/>
    <x v="30"/>
    <d v="2020-11-10T00:00:00"/>
  </r>
  <r>
    <x v="108"/>
    <x v="3"/>
    <x v="3"/>
    <x v="1"/>
    <s v="No"/>
    <m/>
    <n v="44123"/>
    <n v="44140"/>
    <x v="0"/>
    <x v="0"/>
    <m/>
    <m/>
    <n v="1"/>
    <n v="547.08590000000004"/>
    <x v="2"/>
    <n v="17"/>
    <n v="140"/>
    <n v="140"/>
    <n v="140"/>
    <x v="96"/>
    <n v="687.08590000000004"/>
    <n v="687.08590000000004"/>
    <s v="Mon"/>
    <s v="Thu"/>
    <x v="11"/>
    <n v="0"/>
    <x v="31"/>
    <d v="2020-11-05T00:00:00"/>
  </r>
  <r>
    <x v="109"/>
    <x v="4"/>
    <x v="4"/>
    <x v="1"/>
    <s v="No"/>
    <m/>
    <n v="44123"/>
    <n v="44160"/>
    <x v="0"/>
    <x v="1"/>
    <m/>
    <m/>
    <n v="1"/>
    <n v="120"/>
    <x v="1"/>
    <n v="37"/>
    <n v="80"/>
    <n v="80"/>
    <n v="80"/>
    <x v="2"/>
    <n v="200"/>
    <n v="200"/>
    <s v="Mon"/>
    <s v="Wed"/>
    <x v="44"/>
    <n v="0"/>
    <x v="31"/>
    <d v="2020-11-25T00:00:00"/>
  </r>
  <r>
    <x v="110"/>
    <x v="3"/>
    <x v="0"/>
    <x v="0"/>
    <s v="No"/>
    <m/>
    <n v="44124"/>
    <n v="44134"/>
    <x v="0"/>
    <x v="1"/>
    <m/>
    <m/>
    <n v="0.25"/>
    <n v="30"/>
    <x v="0"/>
    <n v="10"/>
    <n v="80"/>
    <n v="20"/>
    <n v="20"/>
    <x v="43"/>
    <n v="50"/>
    <n v="50"/>
    <s v="Tue"/>
    <s v="Fri"/>
    <x v="21"/>
    <n v="0"/>
    <x v="32"/>
    <d v="2020-10-30T00:00:00"/>
  </r>
  <r>
    <x v="111"/>
    <x v="2"/>
    <x v="2"/>
    <x v="2"/>
    <s v="No"/>
    <m/>
    <n v="44124"/>
    <n v="44159"/>
    <x v="0"/>
    <x v="1"/>
    <m/>
    <m/>
    <n v="0.25"/>
    <n v="27.63"/>
    <x v="0"/>
    <n v="35"/>
    <n v="80"/>
    <n v="20"/>
    <n v="20"/>
    <x v="97"/>
    <n v="47.629999999999995"/>
    <n v="47.629999999999995"/>
    <s v="Tue"/>
    <s v="Tue"/>
    <x v="31"/>
    <n v="0"/>
    <x v="32"/>
    <d v="2020-11-24T00:00:00"/>
  </r>
  <r>
    <x v="112"/>
    <x v="2"/>
    <x v="3"/>
    <x v="0"/>
    <s v="No"/>
    <m/>
    <n v="44125"/>
    <n v="44141"/>
    <x v="0"/>
    <x v="1"/>
    <m/>
    <m/>
    <n v="0.25"/>
    <n v="250.42240000000001"/>
    <x v="0"/>
    <n v="16"/>
    <n v="80"/>
    <n v="20"/>
    <n v="20"/>
    <x v="98"/>
    <n v="270.42240000000004"/>
    <n v="270.42240000000004"/>
    <s v="Wed"/>
    <s v="Fri"/>
    <x v="2"/>
    <n v="0"/>
    <x v="33"/>
    <d v="2020-11-06T00:00:00"/>
  </r>
  <r>
    <x v="113"/>
    <x v="3"/>
    <x v="4"/>
    <x v="0"/>
    <s v="Yes"/>
    <s v="Yes"/>
    <n v="44125"/>
    <n v="44140"/>
    <x v="0"/>
    <x v="0"/>
    <m/>
    <m/>
    <n v="0.25"/>
    <n v="38.698399999999999"/>
    <x v="2"/>
    <n v="15"/>
    <n v="140"/>
    <n v="35"/>
    <n v="35"/>
    <x v="99"/>
    <n v="73.698399999999992"/>
    <n v="73.698399999999992"/>
    <s v="Wed"/>
    <s v="Thu"/>
    <x v="16"/>
    <n v="0"/>
    <x v="33"/>
    <d v="2020-11-05T00:00:00"/>
  </r>
  <r>
    <x v="114"/>
    <x v="3"/>
    <x v="2"/>
    <x v="0"/>
    <s v="Yes"/>
    <s v="Yes"/>
    <n v="44125"/>
    <n v="44145"/>
    <x v="0"/>
    <x v="0"/>
    <m/>
    <m/>
    <n v="0.25"/>
    <n v="33"/>
    <x v="0"/>
    <n v="20"/>
    <n v="140"/>
    <n v="35"/>
    <n v="35"/>
    <x v="100"/>
    <n v="68"/>
    <n v="68"/>
    <s v="Wed"/>
    <s v="Tue"/>
    <x v="7"/>
    <n v="0"/>
    <x v="33"/>
    <d v="2020-11-10T00:00:00"/>
  </r>
  <r>
    <x v="115"/>
    <x v="4"/>
    <x v="4"/>
    <x v="0"/>
    <s v="No"/>
    <m/>
    <n v="44125"/>
    <n v="44145"/>
    <x v="0"/>
    <x v="1"/>
    <m/>
    <m/>
    <n v="0.75"/>
    <n v="126"/>
    <x v="1"/>
    <n v="20"/>
    <n v="80"/>
    <n v="60"/>
    <n v="60"/>
    <x v="101"/>
    <n v="186"/>
    <n v="186"/>
    <s v="Wed"/>
    <s v="Tue"/>
    <x v="7"/>
    <n v="0"/>
    <x v="33"/>
    <d v="2020-11-10T00:00:00"/>
  </r>
  <r>
    <x v="116"/>
    <x v="2"/>
    <x v="4"/>
    <x v="4"/>
    <s v="No"/>
    <m/>
    <n v="44125"/>
    <n v="44221"/>
    <x v="0"/>
    <x v="0"/>
    <m/>
    <m/>
    <n v="8.25"/>
    <n v="4946"/>
    <x v="0"/>
    <n v="96"/>
    <n v="140"/>
    <n v="1155"/>
    <n v="1155"/>
    <x v="102"/>
    <n v="6101"/>
    <n v="6101"/>
    <s v="Wed"/>
    <s v="Mon"/>
    <x v="48"/>
    <n v="0"/>
    <x v="33"/>
    <d v="2021-01-25T00:00:00"/>
  </r>
  <r>
    <x v="117"/>
    <x v="5"/>
    <x v="4"/>
    <x v="1"/>
    <s v="Yes"/>
    <s v="Yes"/>
    <n v="44126"/>
    <n v="44133"/>
    <x v="0"/>
    <x v="1"/>
    <m/>
    <m/>
    <n v="0.5"/>
    <n v="33.544699999999999"/>
    <x v="1"/>
    <n v="7"/>
    <n v="80"/>
    <n v="40"/>
    <n v="40"/>
    <x v="103"/>
    <n v="73.544700000000006"/>
    <n v="73.544700000000006"/>
    <s v="Thu"/>
    <s v="Thu"/>
    <x v="12"/>
    <n v="0"/>
    <x v="34"/>
    <d v="2020-10-29T00:00:00"/>
  </r>
  <r>
    <x v="118"/>
    <x v="2"/>
    <x v="3"/>
    <x v="0"/>
    <s v="No"/>
    <m/>
    <n v="44128"/>
    <n v="44141"/>
    <x v="0"/>
    <x v="0"/>
    <m/>
    <m/>
    <n v="0.25"/>
    <n v="25"/>
    <x v="0"/>
    <n v="13"/>
    <n v="140"/>
    <n v="35"/>
    <n v="35"/>
    <x v="104"/>
    <n v="60"/>
    <n v="60"/>
    <s v="Sat"/>
    <s v="Fri"/>
    <x v="14"/>
    <n v="0"/>
    <x v="35"/>
    <d v="2020-11-06T00:00:00"/>
  </r>
  <r>
    <x v="119"/>
    <x v="4"/>
    <x v="0"/>
    <x v="0"/>
    <s v="No"/>
    <m/>
    <n v="44128"/>
    <n v="44159"/>
    <x v="0"/>
    <x v="1"/>
    <m/>
    <m/>
    <n v="0.5"/>
    <n v="28.5868"/>
    <x v="0"/>
    <n v="31"/>
    <n v="80"/>
    <n v="40"/>
    <n v="40"/>
    <x v="105"/>
    <n v="68.586799999999997"/>
    <n v="68.586799999999997"/>
    <s v="Sat"/>
    <s v="Tue"/>
    <x v="30"/>
    <n v="0"/>
    <x v="35"/>
    <d v="2020-11-24T00:00:00"/>
  </r>
  <r>
    <x v="120"/>
    <x v="4"/>
    <x v="3"/>
    <x v="1"/>
    <s v="No"/>
    <m/>
    <n v="44128"/>
    <n v="44179"/>
    <x v="0"/>
    <x v="0"/>
    <m/>
    <m/>
    <n v="2.5"/>
    <n v="213.48050000000001"/>
    <x v="0"/>
    <n v="51"/>
    <n v="140"/>
    <n v="350"/>
    <n v="350"/>
    <x v="106"/>
    <n v="563.48050000000001"/>
    <n v="563.48050000000001"/>
    <s v="Sat"/>
    <s v="Mon"/>
    <x v="49"/>
    <n v="0"/>
    <x v="35"/>
    <d v="2020-12-14T00:00:00"/>
  </r>
  <r>
    <x v="121"/>
    <x v="4"/>
    <x v="0"/>
    <x v="0"/>
    <s v="No"/>
    <m/>
    <n v="44130"/>
    <n v="44131"/>
    <x v="0"/>
    <x v="1"/>
    <m/>
    <m/>
    <n v="0.5"/>
    <n v="83.441299999999998"/>
    <x v="0"/>
    <n v="1"/>
    <n v="80"/>
    <n v="40"/>
    <n v="40"/>
    <x v="107"/>
    <n v="123.4413"/>
    <n v="123.4413"/>
    <s v="Mon"/>
    <s v="Tue"/>
    <x v="50"/>
    <n v="0"/>
    <x v="36"/>
    <d v="2020-10-27T00:00:00"/>
  </r>
  <r>
    <x v="122"/>
    <x v="5"/>
    <x v="0"/>
    <x v="3"/>
    <s v="No"/>
    <m/>
    <n v="44130"/>
    <n v="44152"/>
    <x v="0"/>
    <x v="0"/>
    <m/>
    <m/>
    <n v="1"/>
    <n v="25"/>
    <x v="2"/>
    <n v="22"/>
    <n v="140"/>
    <n v="140"/>
    <n v="140"/>
    <x v="104"/>
    <n v="165"/>
    <n v="165"/>
    <s v="Mon"/>
    <s v="Tue"/>
    <x v="24"/>
    <n v="0"/>
    <x v="36"/>
    <d v="2020-11-17T00:00:00"/>
  </r>
  <r>
    <x v="123"/>
    <x v="1"/>
    <x v="1"/>
    <x v="0"/>
    <s v="No"/>
    <m/>
    <n v="44131"/>
    <n v="44152"/>
    <x v="0"/>
    <x v="1"/>
    <m/>
    <m/>
    <n v="0.25"/>
    <n v="67.961500000000001"/>
    <x v="0"/>
    <n v="21"/>
    <n v="80"/>
    <n v="20"/>
    <n v="20"/>
    <x v="108"/>
    <n v="87.961500000000001"/>
    <n v="87.961500000000001"/>
    <s v="Tue"/>
    <s v="Tue"/>
    <x v="22"/>
    <n v="0"/>
    <x v="37"/>
    <d v="2020-11-17T00:00:00"/>
  </r>
  <r>
    <x v="124"/>
    <x v="4"/>
    <x v="0"/>
    <x v="1"/>
    <s v="No"/>
    <m/>
    <n v="44131"/>
    <n v="44181"/>
    <x v="0"/>
    <x v="1"/>
    <m/>
    <m/>
    <n v="0.5"/>
    <n v="172.02"/>
    <x v="1"/>
    <n v="50"/>
    <n v="80"/>
    <n v="40"/>
    <n v="40"/>
    <x v="109"/>
    <n v="212.02"/>
    <n v="212.02"/>
    <s v="Tue"/>
    <s v="Wed"/>
    <x v="9"/>
    <n v="0"/>
    <x v="37"/>
    <d v="2020-12-16T00:00:00"/>
  </r>
  <r>
    <x v="125"/>
    <x v="1"/>
    <x v="1"/>
    <x v="0"/>
    <s v="No"/>
    <m/>
    <n v="44131"/>
    <n v="44212"/>
    <x v="0"/>
    <x v="1"/>
    <m/>
    <m/>
    <n v="0.5"/>
    <n v="102.22320000000001"/>
    <x v="1"/>
    <n v="81"/>
    <n v="80"/>
    <n v="40"/>
    <n v="40"/>
    <x v="110"/>
    <n v="142.22320000000002"/>
    <n v="142.22320000000002"/>
    <s v="Tue"/>
    <s v="Sat"/>
    <x v="51"/>
    <n v="0"/>
    <x v="37"/>
    <d v="2021-01-16T00:00:00"/>
  </r>
  <r>
    <x v="126"/>
    <x v="1"/>
    <x v="1"/>
    <x v="1"/>
    <s v="No"/>
    <m/>
    <n v="44132"/>
    <n v="44165"/>
    <x v="0"/>
    <x v="1"/>
    <m/>
    <m/>
    <n v="0.5"/>
    <n v="373.55279999999999"/>
    <x v="0"/>
    <n v="33"/>
    <n v="80"/>
    <n v="40"/>
    <n v="40"/>
    <x v="111"/>
    <n v="413.55279999999999"/>
    <n v="413.55279999999999"/>
    <s v="Wed"/>
    <s v="Mon"/>
    <x v="40"/>
    <n v="0"/>
    <x v="38"/>
    <d v="2020-11-30T00:00:00"/>
  </r>
  <r>
    <x v="127"/>
    <x v="1"/>
    <x v="1"/>
    <x v="4"/>
    <s v="No"/>
    <m/>
    <n v="44132"/>
    <n v="44166"/>
    <x v="0"/>
    <x v="2"/>
    <m/>
    <m/>
    <n v="2.75"/>
    <n v="1249.0878"/>
    <x v="0"/>
    <n v="34"/>
    <n v="195"/>
    <n v="536.25"/>
    <n v="536.25"/>
    <x v="112"/>
    <n v="1785.3378"/>
    <n v="1785.3378"/>
    <s v="Wed"/>
    <s v="Tue"/>
    <x v="5"/>
    <n v="0"/>
    <x v="38"/>
    <d v="2020-12-01T00:00:00"/>
  </r>
  <r>
    <x v="128"/>
    <x v="3"/>
    <x v="0"/>
    <x v="2"/>
    <s v="No"/>
    <m/>
    <n v="44133"/>
    <n v="44141"/>
    <x v="0"/>
    <x v="1"/>
    <m/>
    <m/>
    <n v="0.25"/>
    <n v="240"/>
    <x v="0"/>
    <n v="8"/>
    <n v="80"/>
    <n v="20"/>
    <n v="20"/>
    <x v="18"/>
    <n v="260"/>
    <n v="260"/>
    <s v="Thu"/>
    <s v="Fri"/>
    <x v="39"/>
    <n v="0"/>
    <x v="39"/>
    <d v="2020-11-06T00:00:00"/>
  </r>
  <r>
    <x v="129"/>
    <x v="3"/>
    <x v="2"/>
    <x v="2"/>
    <s v="No"/>
    <m/>
    <n v="44133"/>
    <n v="44153"/>
    <x v="0"/>
    <x v="1"/>
    <m/>
    <m/>
    <n v="0.25"/>
    <n v="27"/>
    <x v="2"/>
    <n v="20"/>
    <n v="80"/>
    <n v="20"/>
    <n v="20"/>
    <x v="113"/>
    <n v="47"/>
    <n v="47"/>
    <s v="Thu"/>
    <s v="Wed"/>
    <x v="7"/>
    <n v="0"/>
    <x v="39"/>
    <d v="2020-11-18T00:00:00"/>
  </r>
  <r>
    <x v="130"/>
    <x v="4"/>
    <x v="0"/>
    <x v="1"/>
    <s v="No"/>
    <m/>
    <n v="44137"/>
    <n v="44139"/>
    <x v="0"/>
    <x v="0"/>
    <m/>
    <m/>
    <n v="1"/>
    <n v="228.6335"/>
    <x v="2"/>
    <n v="2"/>
    <n v="140"/>
    <n v="140"/>
    <n v="140"/>
    <x v="114"/>
    <n v="368.63350000000003"/>
    <n v="368.63350000000003"/>
    <s v="Mon"/>
    <s v="Wed"/>
    <x v="35"/>
    <n v="0"/>
    <x v="40"/>
    <d v="2020-11-04T00:00:00"/>
  </r>
  <r>
    <x v="131"/>
    <x v="4"/>
    <x v="4"/>
    <x v="0"/>
    <s v="No"/>
    <m/>
    <n v="44137"/>
    <n v="44160"/>
    <x v="0"/>
    <x v="1"/>
    <m/>
    <m/>
    <n v="0.5"/>
    <n v="26.582599999999999"/>
    <x v="0"/>
    <n v="23"/>
    <n v="80"/>
    <n v="40"/>
    <n v="40"/>
    <x v="69"/>
    <n v="66.582599999999999"/>
    <n v="66.582599999999999"/>
    <s v="Mon"/>
    <s v="Wed"/>
    <x v="23"/>
    <n v="0"/>
    <x v="40"/>
    <d v="2020-11-25T00:00:00"/>
  </r>
  <r>
    <x v="132"/>
    <x v="0"/>
    <x v="4"/>
    <x v="1"/>
    <s v="No"/>
    <m/>
    <n v="44137"/>
    <n v="44172"/>
    <x v="0"/>
    <x v="0"/>
    <m/>
    <m/>
    <n v="0.75"/>
    <n v="5.71"/>
    <x v="0"/>
    <n v="35"/>
    <n v="140"/>
    <n v="105"/>
    <n v="105"/>
    <x v="115"/>
    <n v="110.71"/>
    <n v="110.71"/>
    <s v="Mon"/>
    <s v="Mon"/>
    <x v="31"/>
    <n v="0"/>
    <x v="40"/>
    <d v="2020-12-07T00:00:00"/>
  </r>
  <r>
    <x v="133"/>
    <x v="2"/>
    <x v="4"/>
    <x v="1"/>
    <s v="No"/>
    <m/>
    <n v="44137"/>
    <n v="44207"/>
    <x v="0"/>
    <x v="0"/>
    <m/>
    <m/>
    <n v="0.5"/>
    <n v="263.0523"/>
    <x v="2"/>
    <n v="70"/>
    <n v="140"/>
    <n v="70"/>
    <n v="70"/>
    <x v="116"/>
    <n v="333.0523"/>
    <n v="333.0523"/>
    <s v="Mon"/>
    <s v="Mon"/>
    <x v="15"/>
    <n v="0"/>
    <x v="40"/>
    <d v="2021-01-11T00:00:00"/>
  </r>
  <r>
    <x v="134"/>
    <x v="5"/>
    <x v="2"/>
    <x v="1"/>
    <s v="No"/>
    <m/>
    <n v="44137"/>
    <n v="44301"/>
    <x v="0"/>
    <x v="0"/>
    <m/>
    <m/>
    <n v="1.75"/>
    <n v="8.25"/>
    <x v="0"/>
    <n v="164"/>
    <n v="140"/>
    <n v="245"/>
    <n v="245"/>
    <x v="117"/>
    <n v="253.25"/>
    <n v="253.25"/>
    <s v="Mon"/>
    <s v="Thu"/>
    <x v="52"/>
    <n v="0"/>
    <x v="40"/>
    <d v="2021-04-15T00:00:00"/>
  </r>
  <r>
    <x v="135"/>
    <x v="5"/>
    <x v="0"/>
    <x v="1"/>
    <s v="No"/>
    <m/>
    <n v="44138"/>
    <n v="44165"/>
    <x v="0"/>
    <x v="1"/>
    <m/>
    <m/>
    <n v="0.5"/>
    <n v="15.63"/>
    <x v="0"/>
    <n v="27"/>
    <n v="80"/>
    <n v="40"/>
    <n v="40"/>
    <x v="118"/>
    <n v="55.63"/>
    <n v="55.63"/>
    <s v="Tue"/>
    <s v="Mon"/>
    <x v="47"/>
    <n v="0"/>
    <x v="41"/>
    <d v="2020-11-30T00:00:00"/>
  </r>
  <r>
    <x v="136"/>
    <x v="2"/>
    <x v="4"/>
    <x v="1"/>
    <s v="No"/>
    <m/>
    <n v="44138"/>
    <n v="44167"/>
    <x v="0"/>
    <x v="1"/>
    <m/>
    <m/>
    <n v="0.5"/>
    <n v="15.63"/>
    <x v="0"/>
    <n v="29"/>
    <n v="80"/>
    <n v="40"/>
    <n v="40"/>
    <x v="118"/>
    <n v="55.63"/>
    <n v="55.63"/>
    <s v="Tue"/>
    <s v="Wed"/>
    <x v="4"/>
    <n v="0"/>
    <x v="41"/>
    <d v="2020-12-02T00:00:00"/>
  </r>
  <r>
    <x v="137"/>
    <x v="5"/>
    <x v="3"/>
    <x v="0"/>
    <s v="No"/>
    <m/>
    <n v="44138"/>
    <n v="44173"/>
    <x v="0"/>
    <x v="1"/>
    <m/>
    <m/>
    <n v="0.75"/>
    <n v="28.5"/>
    <x v="2"/>
    <n v="35"/>
    <n v="80"/>
    <n v="60"/>
    <n v="60"/>
    <x v="119"/>
    <n v="88.5"/>
    <n v="88.5"/>
    <s v="Tue"/>
    <s v="Tue"/>
    <x v="31"/>
    <n v="0"/>
    <x v="41"/>
    <d v="2020-12-08T00:00:00"/>
  </r>
  <r>
    <x v="138"/>
    <x v="4"/>
    <x v="0"/>
    <x v="1"/>
    <s v="No"/>
    <m/>
    <n v="44139"/>
    <n v="44144"/>
    <x v="0"/>
    <x v="1"/>
    <m/>
    <m/>
    <n v="0.5"/>
    <n v="748.44"/>
    <x v="0"/>
    <n v="5"/>
    <n v="80"/>
    <n v="40"/>
    <n v="40"/>
    <x v="120"/>
    <n v="788.44"/>
    <n v="788.44"/>
    <s v="Wed"/>
    <s v="Mon"/>
    <x v="46"/>
    <n v="0"/>
    <x v="42"/>
    <d v="2020-11-09T00:00:00"/>
  </r>
  <r>
    <x v="139"/>
    <x v="4"/>
    <x v="4"/>
    <x v="4"/>
    <s v="No"/>
    <m/>
    <n v="44139"/>
    <n v="44152"/>
    <x v="0"/>
    <x v="1"/>
    <m/>
    <m/>
    <n v="1"/>
    <n v="86.356300000000005"/>
    <x v="1"/>
    <n v="13"/>
    <n v="80"/>
    <n v="80"/>
    <n v="80"/>
    <x v="121"/>
    <n v="166.3563"/>
    <n v="166.3563"/>
    <s v="Wed"/>
    <s v="Tue"/>
    <x v="14"/>
    <n v="0"/>
    <x v="42"/>
    <d v="2020-11-17T00:00:00"/>
  </r>
  <r>
    <x v="140"/>
    <x v="0"/>
    <x v="2"/>
    <x v="2"/>
    <s v="No"/>
    <m/>
    <n v="44139"/>
    <n v="44152"/>
    <x v="0"/>
    <x v="1"/>
    <m/>
    <m/>
    <n v="0.25"/>
    <n v="107.99550000000001"/>
    <x v="1"/>
    <n v="13"/>
    <n v="80"/>
    <n v="20"/>
    <n v="20"/>
    <x v="122"/>
    <n v="127.99550000000001"/>
    <n v="127.99550000000001"/>
    <s v="Wed"/>
    <s v="Tue"/>
    <x v="14"/>
    <n v="0"/>
    <x v="42"/>
    <d v="2020-11-17T00:00:00"/>
  </r>
  <r>
    <x v="141"/>
    <x v="2"/>
    <x v="2"/>
    <x v="1"/>
    <s v="No"/>
    <m/>
    <n v="44139"/>
    <n v="44159"/>
    <x v="0"/>
    <x v="0"/>
    <m/>
    <m/>
    <n v="0.5"/>
    <n v="279.31"/>
    <x v="0"/>
    <n v="20"/>
    <n v="140"/>
    <n v="70"/>
    <n v="70"/>
    <x v="123"/>
    <n v="349.31"/>
    <n v="349.31"/>
    <s v="Wed"/>
    <s v="Tue"/>
    <x v="7"/>
    <n v="0"/>
    <x v="42"/>
    <d v="2020-11-24T00:00:00"/>
  </r>
  <r>
    <x v="142"/>
    <x v="4"/>
    <x v="0"/>
    <x v="0"/>
    <s v="No"/>
    <m/>
    <n v="44139"/>
    <n v="44167"/>
    <x v="0"/>
    <x v="1"/>
    <m/>
    <m/>
    <n v="0.5"/>
    <n v="25.26"/>
    <x v="0"/>
    <n v="28"/>
    <n v="80"/>
    <n v="40"/>
    <n v="40"/>
    <x v="124"/>
    <n v="65.260000000000005"/>
    <n v="65.260000000000005"/>
    <s v="Wed"/>
    <s v="Wed"/>
    <x v="27"/>
    <n v="0"/>
    <x v="42"/>
    <d v="2020-12-02T00:00:00"/>
  </r>
  <r>
    <x v="143"/>
    <x v="2"/>
    <x v="2"/>
    <x v="1"/>
    <s v="No"/>
    <m/>
    <n v="44140"/>
    <n v="44153"/>
    <x v="0"/>
    <x v="1"/>
    <m/>
    <m/>
    <n v="1"/>
    <n v="351.02069999999998"/>
    <x v="2"/>
    <n v="13"/>
    <n v="80"/>
    <n v="80"/>
    <n v="80"/>
    <x v="125"/>
    <n v="431.02069999999998"/>
    <n v="431.02069999999998"/>
    <s v="Thu"/>
    <s v="Wed"/>
    <x v="14"/>
    <n v="0"/>
    <x v="43"/>
    <d v="2020-11-18T00:00:00"/>
  </r>
  <r>
    <x v="144"/>
    <x v="4"/>
    <x v="4"/>
    <x v="1"/>
    <s v="No"/>
    <m/>
    <n v="44140"/>
    <n v="44160"/>
    <x v="0"/>
    <x v="1"/>
    <m/>
    <m/>
    <n v="0.5"/>
    <n v="27.953900000000001"/>
    <x v="0"/>
    <n v="20"/>
    <n v="80"/>
    <n v="40"/>
    <n v="40"/>
    <x v="89"/>
    <n v="67.953900000000004"/>
    <n v="67.953900000000004"/>
    <s v="Thu"/>
    <s v="Wed"/>
    <x v="7"/>
    <n v="0"/>
    <x v="43"/>
    <d v="2020-11-25T00:00:00"/>
  </r>
  <r>
    <x v="145"/>
    <x v="3"/>
    <x v="3"/>
    <x v="0"/>
    <s v="No"/>
    <m/>
    <n v="44142"/>
    <n v="44174"/>
    <x v="0"/>
    <x v="0"/>
    <m/>
    <m/>
    <n v="0.75"/>
    <n v="62.13"/>
    <x v="0"/>
    <n v="32"/>
    <n v="140"/>
    <n v="105"/>
    <n v="105"/>
    <x v="126"/>
    <n v="167.13"/>
    <n v="167.13"/>
    <s v="Sat"/>
    <s v="Wed"/>
    <x v="53"/>
    <n v="0"/>
    <x v="44"/>
    <d v="2020-12-09T00:00:00"/>
  </r>
  <r>
    <x v="146"/>
    <x v="1"/>
    <x v="1"/>
    <x v="4"/>
    <s v="No"/>
    <m/>
    <n v="44144"/>
    <n v="44161"/>
    <x v="0"/>
    <x v="1"/>
    <m/>
    <m/>
    <n v="7"/>
    <n v="3396.25"/>
    <x v="1"/>
    <n v="17"/>
    <n v="80"/>
    <n v="560"/>
    <n v="560"/>
    <x v="127"/>
    <n v="3956.25"/>
    <n v="3956.25"/>
    <s v="Mon"/>
    <s v="Thu"/>
    <x v="11"/>
    <n v="0"/>
    <x v="45"/>
    <d v="2020-11-26T00:00:00"/>
  </r>
  <r>
    <x v="147"/>
    <x v="8"/>
    <x v="5"/>
    <x v="1"/>
    <s v="No"/>
    <m/>
    <n v="44144"/>
    <n v="44258"/>
    <x v="0"/>
    <x v="0"/>
    <m/>
    <m/>
    <n v="0.5"/>
    <n v="22"/>
    <x v="0"/>
    <n v="114"/>
    <n v="140"/>
    <n v="70"/>
    <n v="70"/>
    <x v="128"/>
    <n v="92"/>
    <n v="92"/>
    <s v="Mon"/>
    <s v="Wed"/>
    <x v="54"/>
    <n v="0"/>
    <x v="45"/>
    <d v="2021-03-03T00:00:00"/>
  </r>
  <r>
    <x v="148"/>
    <x v="4"/>
    <x v="0"/>
    <x v="1"/>
    <s v="No"/>
    <m/>
    <n v="44145"/>
    <n v="44174"/>
    <x v="0"/>
    <x v="1"/>
    <m/>
    <m/>
    <n v="0.5"/>
    <n v="163.36609999999999"/>
    <x v="1"/>
    <n v="29"/>
    <n v="80"/>
    <n v="40"/>
    <n v="40"/>
    <x v="129"/>
    <n v="203.36609999999999"/>
    <n v="203.36609999999999"/>
    <s v="Tue"/>
    <s v="Wed"/>
    <x v="4"/>
    <n v="0"/>
    <x v="46"/>
    <d v="2020-12-09T00:00:00"/>
  </r>
  <r>
    <x v="149"/>
    <x v="1"/>
    <x v="1"/>
    <x v="0"/>
    <s v="No"/>
    <m/>
    <n v="44146"/>
    <n v="44160"/>
    <x v="0"/>
    <x v="1"/>
    <m/>
    <m/>
    <n v="0.25"/>
    <n v="25.407900000000001"/>
    <x v="0"/>
    <n v="14"/>
    <n v="80"/>
    <n v="20"/>
    <n v="20"/>
    <x v="130"/>
    <n v="45.407899999999998"/>
    <n v="45.407899999999998"/>
    <s v="Wed"/>
    <s v="Wed"/>
    <x v="0"/>
    <n v="0"/>
    <x v="47"/>
    <d v="2020-11-25T00:00:00"/>
  </r>
  <r>
    <x v="150"/>
    <x v="5"/>
    <x v="2"/>
    <x v="1"/>
    <s v="No"/>
    <m/>
    <n v="44146"/>
    <n v="44168"/>
    <x v="0"/>
    <x v="0"/>
    <m/>
    <m/>
    <n v="0.75"/>
    <n v="182.7"/>
    <x v="2"/>
    <n v="22"/>
    <n v="140"/>
    <n v="105"/>
    <n v="105"/>
    <x v="131"/>
    <n v="287.7"/>
    <n v="287.7"/>
    <s v="Wed"/>
    <s v="Thu"/>
    <x v="24"/>
    <n v="0"/>
    <x v="47"/>
    <d v="2020-12-03T00:00:00"/>
  </r>
  <r>
    <x v="151"/>
    <x v="5"/>
    <x v="0"/>
    <x v="1"/>
    <s v="No"/>
    <m/>
    <n v="44146"/>
    <n v="44165"/>
    <x v="0"/>
    <x v="1"/>
    <m/>
    <m/>
    <n v="0.5"/>
    <n v="73.508899999999997"/>
    <x v="2"/>
    <n v="19"/>
    <n v="80"/>
    <n v="40"/>
    <n v="40"/>
    <x v="132"/>
    <n v="113.5089"/>
    <n v="113.5089"/>
    <s v="Wed"/>
    <s v="Mon"/>
    <x v="25"/>
    <n v="0"/>
    <x v="47"/>
    <d v="2020-11-30T00:00:00"/>
  </r>
  <r>
    <x v="152"/>
    <x v="2"/>
    <x v="2"/>
    <x v="1"/>
    <s v="Yes"/>
    <s v="Yes"/>
    <n v="44146"/>
    <n v="44166"/>
    <x v="0"/>
    <x v="0"/>
    <m/>
    <m/>
    <n v="0.5"/>
    <n v="115.22490000000001"/>
    <x v="0"/>
    <n v="20"/>
    <n v="140"/>
    <n v="70"/>
    <n v="70"/>
    <x v="133"/>
    <n v="185.22489999999999"/>
    <n v="185.22489999999999"/>
    <s v="Wed"/>
    <s v="Tue"/>
    <x v="7"/>
    <n v="0"/>
    <x v="47"/>
    <d v="2020-12-01T00:00:00"/>
  </r>
  <r>
    <x v="153"/>
    <x v="3"/>
    <x v="2"/>
    <x v="1"/>
    <s v="No"/>
    <m/>
    <n v="44147"/>
    <n v="44154"/>
    <x v="0"/>
    <x v="0"/>
    <m/>
    <m/>
    <n v="0.75"/>
    <n v="340.45229999999998"/>
    <x v="2"/>
    <n v="7"/>
    <n v="140"/>
    <n v="105"/>
    <n v="105"/>
    <x v="134"/>
    <n v="445.45229999999998"/>
    <n v="445.45229999999998"/>
    <s v="Thu"/>
    <s v="Thu"/>
    <x v="12"/>
    <n v="0"/>
    <x v="48"/>
    <d v="2020-11-19T00:00:00"/>
  </r>
  <r>
    <x v="154"/>
    <x v="4"/>
    <x v="0"/>
    <x v="0"/>
    <s v="No"/>
    <m/>
    <n v="44147"/>
    <n v="44161"/>
    <x v="0"/>
    <x v="1"/>
    <m/>
    <m/>
    <n v="0.5"/>
    <n v="12"/>
    <x v="0"/>
    <n v="14"/>
    <n v="80"/>
    <n v="40"/>
    <n v="40"/>
    <x v="135"/>
    <n v="52"/>
    <n v="52"/>
    <s v="Thu"/>
    <s v="Thu"/>
    <x v="0"/>
    <n v="0"/>
    <x v="48"/>
    <d v="2020-11-26T00:00:00"/>
  </r>
  <r>
    <x v="155"/>
    <x v="5"/>
    <x v="0"/>
    <x v="1"/>
    <s v="No"/>
    <m/>
    <n v="44148"/>
    <n v="44159"/>
    <x v="0"/>
    <x v="1"/>
    <m/>
    <m/>
    <n v="0.5"/>
    <n v="36.754399999999997"/>
    <x v="0"/>
    <n v="11"/>
    <n v="80"/>
    <n v="40"/>
    <n v="40"/>
    <x v="136"/>
    <n v="76.754400000000004"/>
    <n v="76.754400000000004"/>
    <s v="Fri"/>
    <s v="Tue"/>
    <x v="32"/>
    <n v="0"/>
    <x v="49"/>
    <d v="2020-11-24T00:00:00"/>
  </r>
  <r>
    <x v="156"/>
    <x v="1"/>
    <x v="1"/>
    <x v="4"/>
    <s v="No"/>
    <m/>
    <n v="44149"/>
    <n v="44170"/>
    <x v="0"/>
    <x v="1"/>
    <m/>
    <m/>
    <n v="1.75"/>
    <n v="183.95"/>
    <x v="1"/>
    <n v="21"/>
    <n v="80"/>
    <n v="140"/>
    <n v="140"/>
    <x v="137"/>
    <n v="323.95"/>
    <n v="323.95"/>
    <s v="Sat"/>
    <s v="Sat"/>
    <x v="22"/>
    <n v="0"/>
    <x v="50"/>
    <d v="2020-12-05T00:00:00"/>
  </r>
  <r>
    <x v="157"/>
    <x v="4"/>
    <x v="0"/>
    <x v="0"/>
    <s v="Yes"/>
    <s v="Yes"/>
    <n v="44149"/>
    <n v="44167"/>
    <x v="0"/>
    <x v="1"/>
    <m/>
    <m/>
    <n v="0.25"/>
    <n v="26.582599999999999"/>
    <x v="1"/>
    <n v="18"/>
    <n v="80"/>
    <n v="20"/>
    <n v="20"/>
    <x v="69"/>
    <n v="46.582599999999999"/>
    <n v="46.582599999999999"/>
    <s v="Sat"/>
    <s v="Wed"/>
    <x v="17"/>
    <n v="0"/>
    <x v="50"/>
    <d v="2020-12-02T00:00:00"/>
  </r>
  <r>
    <x v="158"/>
    <x v="4"/>
    <x v="0"/>
    <x v="0"/>
    <s v="No"/>
    <m/>
    <n v="44151"/>
    <n v="44167"/>
    <x v="0"/>
    <x v="1"/>
    <m/>
    <m/>
    <n v="0.5"/>
    <n v="13.42"/>
    <x v="2"/>
    <n v="16"/>
    <n v="80"/>
    <n v="40"/>
    <n v="40"/>
    <x v="138"/>
    <n v="53.42"/>
    <n v="53.42"/>
    <s v="Mon"/>
    <s v="Wed"/>
    <x v="2"/>
    <n v="0"/>
    <x v="51"/>
    <d v="2020-12-02T00:00:00"/>
  </r>
  <r>
    <x v="159"/>
    <x v="4"/>
    <x v="0"/>
    <x v="4"/>
    <s v="No"/>
    <m/>
    <n v="44151"/>
    <n v="44168"/>
    <x v="0"/>
    <x v="1"/>
    <m/>
    <m/>
    <n v="1"/>
    <n v="324"/>
    <x v="1"/>
    <n v="17"/>
    <n v="80"/>
    <n v="80"/>
    <n v="80"/>
    <x v="139"/>
    <n v="404"/>
    <n v="404"/>
    <s v="Mon"/>
    <s v="Thu"/>
    <x v="11"/>
    <n v="0"/>
    <x v="51"/>
    <d v="2020-12-03T00:00:00"/>
  </r>
  <r>
    <x v="160"/>
    <x v="5"/>
    <x v="0"/>
    <x v="1"/>
    <s v="No"/>
    <m/>
    <n v="44152"/>
    <n v="44174"/>
    <x v="0"/>
    <x v="0"/>
    <m/>
    <m/>
    <n v="0.5"/>
    <n v="504.21269999999998"/>
    <x v="2"/>
    <n v="22"/>
    <n v="140"/>
    <n v="70"/>
    <n v="70"/>
    <x v="140"/>
    <n v="574.21270000000004"/>
    <n v="574.21270000000004"/>
    <s v="Tue"/>
    <s v="Wed"/>
    <x v="24"/>
    <n v="0"/>
    <x v="52"/>
    <d v="2020-12-09T00:00:00"/>
  </r>
  <r>
    <x v="161"/>
    <x v="2"/>
    <x v="0"/>
    <x v="0"/>
    <s v="Yes"/>
    <s v="Yes"/>
    <n v="44152"/>
    <n v="44180"/>
    <x v="0"/>
    <x v="0"/>
    <m/>
    <m/>
    <n v="0.5"/>
    <n v="338.0702"/>
    <x v="0"/>
    <n v="28"/>
    <n v="140"/>
    <n v="70"/>
    <n v="70"/>
    <x v="141"/>
    <n v="408.0702"/>
    <n v="408.0702"/>
    <s v="Tue"/>
    <s v="Tue"/>
    <x v="27"/>
    <n v="0"/>
    <x v="52"/>
    <d v="2020-12-15T00:00:00"/>
  </r>
  <r>
    <x v="162"/>
    <x v="5"/>
    <x v="3"/>
    <x v="0"/>
    <s v="No"/>
    <m/>
    <n v="44153"/>
    <n v="44165"/>
    <x v="0"/>
    <x v="0"/>
    <m/>
    <m/>
    <n v="1.5"/>
    <n v="0.98399999999999999"/>
    <x v="2"/>
    <n v="12"/>
    <n v="140"/>
    <n v="210"/>
    <n v="210"/>
    <x v="142"/>
    <n v="210.98400000000001"/>
    <n v="210.98400000000001"/>
    <s v="Wed"/>
    <s v="Mon"/>
    <x v="19"/>
    <n v="0"/>
    <x v="53"/>
    <d v="2020-11-30T00:00:00"/>
  </r>
  <r>
    <x v="163"/>
    <x v="5"/>
    <x v="0"/>
    <x v="0"/>
    <s v="No"/>
    <m/>
    <n v="44153"/>
    <n v="44165"/>
    <x v="0"/>
    <x v="1"/>
    <m/>
    <m/>
    <n v="0.5"/>
    <n v="14.88"/>
    <x v="0"/>
    <n v="12"/>
    <n v="80"/>
    <n v="40"/>
    <n v="40"/>
    <x v="143"/>
    <n v="54.88"/>
    <n v="54.88"/>
    <s v="Wed"/>
    <s v="Mon"/>
    <x v="19"/>
    <n v="0"/>
    <x v="53"/>
    <d v="2020-11-30T00:00:00"/>
  </r>
  <r>
    <x v="164"/>
    <x v="1"/>
    <x v="1"/>
    <x v="0"/>
    <s v="No"/>
    <m/>
    <n v="44154"/>
    <n v="44165"/>
    <x v="0"/>
    <x v="1"/>
    <m/>
    <m/>
    <n v="0.5"/>
    <n v="81.900000000000006"/>
    <x v="0"/>
    <n v="11"/>
    <n v="80"/>
    <n v="40"/>
    <n v="40"/>
    <x v="144"/>
    <n v="121.9"/>
    <n v="121.9"/>
    <s v="Thu"/>
    <s v="Mon"/>
    <x v="32"/>
    <n v="0"/>
    <x v="54"/>
    <d v="2020-11-30T00:00:00"/>
  </r>
  <r>
    <x v="165"/>
    <x v="3"/>
    <x v="3"/>
    <x v="0"/>
    <s v="No"/>
    <m/>
    <n v="44154"/>
    <n v="44168"/>
    <x v="0"/>
    <x v="0"/>
    <m/>
    <m/>
    <n v="0.25"/>
    <n v="21.33"/>
    <x v="0"/>
    <n v="14"/>
    <n v="140"/>
    <n v="35"/>
    <n v="35"/>
    <x v="29"/>
    <n v="56.33"/>
    <n v="56.33"/>
    <s v="Thu"/>
    <s v="Thu"/>
    <x v="0"/>
    <n v="0"/>
    <x v="54"/>
    <d v="2020-12-03T00:00:00"/>
  </r>
  <r>
    <x v="166"/>
    <x v="2"/>
    <x v="0"/>
    <x v="0"/>
    <s v="No"/>
    <m/>
    <n v="44154"/>
    <n v="44168"/>
    <x v="0"/>
    <x v="1"/>
    <m/>
    <m/>
    <n v="0.25"/>
    <n v="120"/>
    <x v="1"/>
    <n v="14"/>
    <n v="80"/>
    <n v="20"/>
    <n v="20"/>
    <x v="2"/>
    <n v="140"/>
    <n v="140"/>
    <s v="Thu"/>
    <s v="Thu"/>
    <x v="0"/>
    <n v="0"/>
    <x v="54"/>
    <d v="2020-12-03T00:00:00"/>
  </r>
  <r>
    <x v="167"/>
    <x v="3"/>
    <x v="4"/>
    <x v="1"/>
    <s v="No"/>
    <m/>
    <n v="44154"/>
    <n v="44182"/>
    <x v="0"/>
    <x v="0"/>
    <m/>
    <m/>
    <n v="0.5"/>
    <n v="1579.4"/>
    <x v="0"/>
    <n v="28"/>
    <n v="140"/>
    <n v="70"/>
    <n v="70"/>
    <x v="145"/>
    <n v="1649.4"/>
    <n v="1649.4"/>
    <s v="Thu"/>
    <s v="Thu"/>
    <x v="27"/>
    <n v="0"/>
    <x v="54"/>
    <d v="2020-12-17T00:00:00"/>
  </r>
  <r>
    <x v="168"/>
    <x v="1"/>
    <x v="0"/>
    <x v="1"/>
    <s v="No"/>
    <m/>
    <n v="44156"/>
    <n v="44165"/>
    <x v="0"/>
    <x v="0"/>
    <m/>
    <m/>
    <n v="0.5"/>
    <n v="174.18029999999999"/>
    <x v="2"/>
    <n v="9"/>
    <n v="140"/>
    <n v="70"/>
    <n v="70"/>
    <x v="146"/>
    <n v="244.18029999999999"/>
    <n v="244.18029999999999"/>
    <s v="Sat"/>
    <s v="Mon"/>
    <x v="13"/>
    <n v="0"/>
    <x v="55"/>
    <d v="2020-11-30T00:00:00"/>
  </r>
  <r>
    <x v="169"/>
    <x v="2"/>
    <x v="3"/>
    <x v="1"/>
    <s v="No"/>
    <m/>
    <n v="44158"/>
    <n v="44172"/>
    <x v="0"/>
    <x v="1"/>
    <m/>
    <m/>
    <n v="0.75"/>
    <n v="20"/>
    <x v="0"/>
    <n v="14"/>
    <n v="80"/>
    <n v="60"/>
    <n v="60"/>
    <x v="147"/>
    <n v="80"/>
    <n v="80"/>
    <s v="Mon"/>
    <s v="Mon"/>
    <x v="0"/>
    <n v="0"/>
    <x v="56"/>
    <d v="2020-12-07T00:00:00"/>
  </r>
  <r>
    <x v="170"/>
    <x v="3"/>
    <x v="0"/>
    <x v="4"/>
    <s v="No"/>
    <m/>
    <n v="44158"/>
    <n v="44201"/>
    <x v="0"/>
    <x v="1"/>
    <m/>
    <m/>
    <n v="2.5"/>
    <n v="689.15409999999997"/>
    <x v="1"/>
    <n v="43"/>
    <n v="80"/>
    <n v="200"/>
    <n v="200"/>
    <x v="148"/>
    <n v="889.15409999999997"/>
    <n v="889.15409999999997"/>
    <s v="Mon"/>
    <s v="Tue"/>
    <x v="55"/>
    <n v="0"/>
    <x v="56"/>
    <d v="2021-01-05T00:00:00"/>
  </r>
  <r>
    <x v="171"/>
    <x v="5"/>
    <x v="4"/>
    <x v="0"/>
    <s v="No"/>
    <m/>
    <n v="44158"/>
    <n v="44203"/>
    <x v="0"/>
    <x v="1"/>
    <m/>
    <m/>
    <n v="0.25"/>
    <n v="156"/>
    <x v="0"/>
    <n v="45"/>
    <n v="80"/>
    <n v="20"/>
    <n v="20"/>
    <x v="149"/>
    <n v="176"/>
    <n v="176"/>
    <s v="Mon"/>
    <s v="Thu"/>
    <x v="56"/>
    <n v="0"/>
    <x v="56"/>
    <d v="2021-01-07T00:00:00"/>
  </r>
  <r>
    <x v="172"/>
    <x v="1"/>
    <x v="1"/>
    <x v="0"/>
    <s v="No"/>
    <m/>
    <n v="44158"/>
    <n v="44212"/>
    <x v="0"/>
    <x v="1"/>
    <m/>
    <m/>
    <n v="0.25"/>
    <n v="45.734099999999998"/>
    <x v="0"/>
    <n v="54"/>
    <n v="80"/>
    <n v="20"/>
    <n v="20"/>
    <x v="150"/>
    <n v="65.734099999999998"/>
    <n v="65.734099999999998"/>
    <s v="Mon"/>
    <s v="Sat"/>
    <x v="34"/>
    <n v="0"/>
    <x v="56"/>
    <d v="2021-01-16T00:00:00"/>
  </r>
  <r>
    <x v="173"/>
    <x v="8"/>
    <x v="5"/>
    <x v="1"/>
    <s v="No"/>
    <m/>
    <n v="44158"/>
    <n v="44236"/>
    <x v="0"/>
    <x v="0"/>
    <m/>
    <m/>
    <n v="0.5"/>
    <n v="204.28399999999999"/>
    <x v="0"/>
    <n v="78"/>
    <n v="140"/>
    <n v="70"/>
    <n v="70"/>
    <x v="17"/>
    <n v="274.28399999999999"/>
    <n v="274.28399999999999"/>
    <s v="Mon"/>
    <s v="Tue"/>
    <x v="57"/>
    <n v="0"/>
    <x v="56"/>
    <d v="2021-02-09T00:00:00"/>
  </r>
  <r>
    <x v="174"/>
    <x v="3"/>
    <x v="0"/>
    <x v="2"/>
    <s v="Yes"/>
    <s v="Yes"/>
    <n v="44159"/>
    <n v="44161"/>
    <x v="0"/>
    <x v="1"/>
    <m/>
    <m/>
    <n v="0.25"/>
    <n v="21.33"/>
    <x v="0"/>
    <n v="2"/>
    <n v="80"/>
    <n v="20"/>
    <n v="20"/>
    <x v="29"/>
    <n v="41.33"/>
    <n v="41.33"/>
    <s v="Tue"/>
    <s v="Thu"/>
    <x v="35"/>
    <n v="0"/>
    <x v="57"/>
    <d v="2020-11-26T00:00:00"/>
  </r>
  <r>
    <x v="175"/>
    <x v="5"/>
    <x v="0"/>
    <x v="1"/>
    <s v="No"/>
    <m/>
    <n v="44159"/>
    <n v="44168"/>
    <x v="0"/>
    <x v="1"/>
    <m/>
    <m/>
    <n v="0.5"/>
    <n v="34.08"/>
    <x v="1"/>
    <n v="9"/>
    <n v="80"/>
    <n v="40"/>
    <n v="40"/>
    <x v="151"/>
    <n v="74.08"/>
    <n v="74.08"/>
    <s v="Tue"/>
    <s v="Thu"/>
    <x v="13"/>
    <n v="0"/>
    <x v="57"/>
    <d v="2020-12-03T00:00:00"/>
  </r>
  <r>
    <x v="176"/>
    <x v="3"/>
    <x v="4"/>
    <x v="1"/>
    <s v="No"/>
    <m/>
    <n v="44159"/>
    <n v="44168"/>
    <x v="0"/>
    <x v="0"/>
    <m/>
    <m/>
    <n v="0.75"/>
    <n v="212.0085"/>
    <x v="0"/>
    <n v="9"/>
    <n v="140"/>
    <n v="105"/>
    <n v="105"/>
    <x v="152"/>
    <n v="317.00850000000003"/>
    <n v="317.00850000000003"/>
    <s v="Tue"/>
    <s v="Thu"/>
    <x v="13"/>
    <n v="0"/>
    <x v="57"/>
    <d v="2020-12-03T00:00:00"/>
  </r>
  <r>
    <x v="177"/>
    <x v="3"/>
    <x v="0"/>
    <x v="3"/>
    <s v="No"/>
    <m/>
    <n v="44159"/>
    <n v="44172"/>
    <x v="0"/>
    <x v="1"/>
    <m/>
    <m/>
    <n v="1"/>
    <n v="341.2672"/>
    <x v="2"/>
    <n v="13"/>
    <n v="80"/>
    <n v="80"/>
    <n v="80"/>
    <x v="153"/>
    <n v="421.2672"/>
    <n v="421.2672"/>
    <s v="Tue"/>
    <s v="Mon"/>
    <x v="14"/>
    <n v="0"/>
    <x v="57"/>
    <d v="2020-12-07T00:00:00"/>
  </r>
  <r>
    <x v="178"/>
    <x v="2"/>
    <x v="2"/>
    <x v="1"/>
    <s v="No"/>
    <m/>
    <n v="44159"/>
    <n v="44245"/>
    <x v="0"/>
    <x v="1"/>
    <m/>
    <m/>
    <n v="0.5"/>
    <n v="25.773599999999998"/>
    <x v="0"/>
    <n v="86"/>
    <n v="80"/>
    <n v="40"/>
    <n v="40"/>
    <x v="154"/>
    <n v="65.773600000000002"/>
    <n v="65.773600000000002"/>
    <s v="Tue"/>
    <s v="Thu"/>
    <x v="58"/>
    <n v="0"/>
    <x v="57"/>
    <d v="2021-02-18T00:00:00"/>
  </r>
  <r>
    <x v="179"/>
    <x v="5"/>
    <x v="0"/>
    <x v="0"/>
    <s v="Yes"/>
    <s v="Yes"/>
    <n v="44160"/>
    <n v="44172"/>
    <x v="0"/>
    <x v="1"/>
    <m/>
    <m/>
    <n v="0.5"/>
    <n v="133.36609999999999"/>
    <x v="0"/>
    <n v="12"/>
    <n v="80"/>
    <n v="40"/>
    <n v="40"/>
    <x v="155"/>
    <n v="173.36609999999999"/>
    <n v="173.36609999999999"/>
    <s v="Wed"/>
    <s v="Mon"/>
    <x v="19"/>
    <n v="0"/>
    <x v="58"/>
    <d v="2020-12-07T00:00:00"/>
  </r>
  <r>
    <x v="180"/>
    <x v="4"/>
    <x v="0"/>
    <x v="0"/>
    <s v="No"/>
    <m/>
    <n v="44160"/>
    <n v="44200"/>
    <x v="0"/>
    <x v="1"/>
    <m/>
    <m/>
    <n v="0.5"/>
    <n v="66.864900000000006"/>
    <x v="0"/>
    <n v="40"/>
    <n v="80"/>
    <n v="40"/>
    <n v="40"/>
    <x v="156"/>
    <n v="106.86490000000001"/>
    <n v="106.86490000000001"/>
    <s v="Wed"/>
    <s v="Mon"/>
    <x v="59"/>
    <n v="0"/>
    <x v="58"/>
    <d v="2021-01-04T00:00:00"/>
  </r>
  <r>
    <x v="181"/>
    <x v="4"/>
    <x v="0"/>
    <x v="0"/>
    <s v="No"/>
    <m/>
    <n v="44160"/>
    <n v="44200"/>
    <x v="0"/>
    <x v="1"/>
    <m/>
    <m/>
    <n v="0.75"/>
    <n v="94.26"/>
    <x v="1"/>
    <n v="40"/>
    <n v="80"/>
    <n v="60"/>
    <n v="60"/>
    <x v="157"/>
    <n v="154.26"/>
    <n v="154.26"/>
    <s v="Wed"/>
    <s v="Mon"/>
    <x v="59"/>
    <n v="0"/>
    <x v="58"/>
    <d v="2021-01-04T00:00:00"/>
  </r>
  <r>
    <x v="182"/>
    <x v="4"/>
    <x v="0"/>
    <x v="0"/>
    <s v="No"/>
    <m/>
    <n v="44160"/>
    <n v="44200"/>
    <x v="0"/>
    <x v="1"/>
    <m/>
    <m/>
    <n v="0.25"/>
    <n v="120"/>
    <x v="2"/>
    <n v="40"/>
    <n v="80"/>
    <n v="20"/>
    <n v="20"/>
    <x v="2"/>
    <n v="140"/>
    <n v="140"/>
    <s v="Wed"/>
    <s v="Mon"/>
    <x v="59"/>
    <n v="0"/>
    <x v="58"/>
    <d v="2021-01-04T00:00:00"/>
  </r>
  <r>
    <x v="183"/>
    <x v="4"/>
    <x v="0"/>
    <x v="2"/>
    <s v="No"/>
    <m/>
    <n v="44161"/>
    <n v="44167"/>
    <x v="0"/>
    <x v="1"/>
    <m/>
    <m/>
    <n v="0.25"/>
    <n v="120"/>
    <x v="0"/>
    <n v="6"/>
    <n v="80"/>
    <n v="20"/>
    <n v="20"/>
    <x v="2"/>
    <n v="140"/>
    <n v="140"/>
    <s v="Thu"/>
    <s v="Wed"/>
    <x v="60"/>
    <n v="0"/>
    <x v="59"/>
    <d v="2020-12-02T00:00:00"/>
  </r>
  <r>
    <x v="184"/>
    <x v="3"/>
    <x v="3"/>
    <x v="2"/>
    <s v="Yes"/>
    <s v="Yes"/>
    <n v="44161"/>
    <n v="44168"/>
    <x v="0"/>
    <x v="1"/>
    <m/>
    <m/>
    <n v="0.25"/>
    <n v="45.99"/>
    <x v="1"/>
    <n v="7"/>
    <n v="80"/>
    <n v="20"/>
    <n v="20"/>
    <x v="158"/>
    <n v="65.990000000000009"/>
    <n v="65.990000000000009"/>
    <s v="Thu"/>
    <s v="Thu"/>
    <x v="12"/>
    <n v="0"/>
    <x v="59"/>
    <d v="2020-12-03T00:00:00"/>
  </r>
  <r>
    <x v="185"/>
    <x v="5"/>
    <x v="3"/>
    <x v="0"/>
    <s v="No"/>
    <m/>
    <n v="44161"/>
    <n v="44175"/>
    <x v="0"/>
    <x v="1"/>
    <m/>
    <m/>
    <n v="0.5"/>
    <n v="33"/>
    <x v="2"/>
    <n v="14"/>
    <n v="80"/>
    <n v="40"/>
    <n v="40"/>
    <x v="100"/>
    <n v="73"/>
    <n v="73"/>
    <s v="Thu"/>
    <s v="Thu"/>
    <x v="0"/>
    <n v="0"/>
    <x v="59"/>
    <d v="2020-12-10T00:00:00"/>
  </r>
  <r>
    <x v="186"/>
    <x v="3"/>
    <x v="4"/>
    <x v="0"/>
    <s v="No"/>
    <m/>
    <n v="44161"/>
    <n v="44207"/>
    <x v="0"/>
    <x v="1"/>
    <m/>
    <m/>
    <n v="0.25"/>
    <n v="21.33"/>
    <x v="2"/>
    <n v="46"/>
    <n v="80"/>
    <n v="20"/>
    <n v="20"/>
    <x v="29"/>
    <n v="41.33"/>
    <n v="41.33"/>
    <s v="Thu"/>
    <s v="Mon"/>
    <x v="61"/>
    <n v="0"/>
    <x v="59"/>
    <d v="2021-01-11T00:00:00"/>
  </r>
  <r>
    <x v="187"/>
    <x v="3"/>
    <x v="2"/>
    <x v="2"/>
    <s v="Yes"/>
    <s v="Yes"/>
    <n v="44161"/>
    <n v="44244"/>
    <x v="0"/>
    <x v="1"/>
    <m/>
    <m/>
    <n v="0.25"/>
    <n v="37.26"/>
    <x v="0"/>
    <n v="83"/>
    <n v="80"/>
    <n v="20"/>
    <n v="20"/>
    <x v="159"/>
    <n v="57.26"/>
    <n v="57.26"/>
    <s v="Thu"/>
    <s v="Wed"/>
    <x v="62"/>
    <n v="0"/>
    <x v="59"/>
    <d v="2021-02-17T00:00:00"/>
  </r>
  <r>
    <x v="188"/>
    <x v="5"/>
    <x v="0"/>
    <x v="1"/>
    <s v="No"/>
    <m/>
    <n v="44162"/>
    <n v="44187"/>
    <x v="0"/>
    <x v="1"/>
    <m/>
    <m/>
    <n v="1"/>
    <n v="81.885000000000005"/>
    <x v="2"/>
    <n v="25"/>
    <n v="80"/>
    <n v="80"/>
    <n v="80"/>
    <x v="160"/>
    <n v="161.88499999999999"/>
    <n v="161.88499999999999"/>
    <s v="Fri"/>
    <s v="Tue"/>
    <x v="20"/>
    <n v="0"/>
    <x v="60"/>
    <d v="2020-12-22T00:00:00"/>
  </r>
  <r>
    <x v="189"/>
    <x v="2"/>
    <x v="0"/>
    <x v="2"/>
    <s v="Yes"/>
    <s v="Yes"/>
    <n v="44165"/>
    <n v="44173"/>
    <x v="0"/>
    <x v="1"/>
    <m/>
    <m/>
    <n v="0.25"/>
    <n v="10.103199999999999"/>
    <x v="2"/>
    <n v="8"/>
    <n v="80"/>
    <n v="20"/>
    <n v="20"/>
    <x v="161"/>
    <n v="30.103200000000001"/>
    <n v="30.103200000000001"/>
    <s v="Mon"/>
    <s v="Tue"/>
    <x v="39"/>
    <n v="0"/>
    <x v="61"/>
    <d v="2020-12-08T00:00:00"/>
  </r>
  <r>
    <x v="190"/>
    <x v="5"/>
    <x v="0"/>
    <x v="2"/>
    <s v="No"/>
    <m/>
    <n v="44165"/>
    <n v="44173"/>
    <x v="0"/>
    <x v="1"/>
    <m/>
    <m/>
    <n v="0.25"/>
    <n v="17.88"/>
    <x v="0"/>
    <n v="8"/>
    <n v="80"/>
    <n v="20"/>
    <n v="20"/>
    <x v="162"/>
    <n v="37.879999999999995"/>
    <n v="37.879999999999995"/>
    <s v="Mon"/>
    <s v="Tue"/>
    <x v="39"/>
    <n v="0"/>
    <x v="61"/>
    <d v="2020-12-08T00:00:00"/>
  </r>
  <r>
    <x v="191"/>
    <x v="7"/>
    <x v="4"/>
    <x v="3"/>
    <s v="No"/>
    <m/>
    <n v="44165"/>
    <n v="44173"/>
    <x v="0"/>
    <x v="0"/>
    <m/>
    <m/>
    <n v="2.75"/>
    <n v="1204.6415"/>
    <x v="2"/>
    <n v="8"/>
    <n v="140"/>
    <n v="385"/>
    <n v="385"/>
    <x v="163"/>
    <n v="1589.6415"/>
    <n v="1589.6415"/>
    <s v="Mon"/>
    <s v="Tue"/>
    <x v="39"/>
    <n v="0"/>
    <x v="61"/>
    <d v="2020-12-08T00:00:00"/>
  </r>
  <r>
    <x v="192"/>
    <x v="7"/>
    <x v="3"/>
    <x v="3"/>
    <s v="No"/>
    <m/>
    <n v="44165"/>
    <n v="44182"/>
    <x v="0"/>
    <x v="0"/>
    <m/>
    <m/>
    <n v="3"/>
    <n v="111"/>
    <x v="2"/>
    <n v="17"/>
    <n v="140"/>
    <n v="420"/>
    <n v="420"/>
    <x v="164"/>
    <n v="531"/>
    <n v="531"/>
    <s v="Mon"/>
    <s v="Thu"/>
    <x v="11"/>
    <n v="0"/>
    <x v="61"/>
    <d v="2020-12-17T00:00:00"/>
  </r>
  <r>
    <x v="193"/>
    <x v="4"/>
    <x v="0"/>
    <x v="0"/>
    <s v="No"/>
    <m/>
    <n v="44165"/>
    <n v="44200"/>
    <x v="0"/>
    <x v="1"/>
    <m/>
    <m/>
    <n v="0.25"/>
    <n v="21.21"/>
    <x v="1"/>
    <n v="35"/>
    <n v="80"/>
    <n v="20"/>
    <n v="20"/>
    <x v="165"/>
    <n v="41.21"/>
    <n v="41.21"/>
    <s v="Mon"/>
    <s v="Mon"/>
    <x v="31"/>
    <n v="0"/>
    <x v="61"/>
    <d v="2021-01-04T00:00:00"/>
  </r>
  <r>
    <x v="194"/>
    <x v="7"/>
    <x v="5"/>
    <x v="0"/>
    <s v="No"/>
    <m/>
    <n v="44165"/>
    <n v="44252"/>
    <x v="0"/>
    <x v="0"/>
    <m/>
    <m/>
    <n v="0.5"/>
    <n v="158.31389999999999"/>
    <x v="2"/>
    <n v="87"/>
    <n v="140"/>
    <n v="70"/>
    <n v="70"/>
    <x v="166"/>
    <n v="228.31389999999999"/>
    <n v="228.31389999999999"/>
    <s v="Mon"/>
    <s v="Thu"/>
    <x v="63"/>
    <n v="0"/>
    <x v="61"/>
    <d v="2021-02-25T00:00:00"/>
  </r>
  <r>
    <x v="195"/>
    <x v="5"/>
    <x v="3"/>
    <x v="0"/>
    <s v="No"/>
    <m/>
    <n v="44166"/>
    <n v="44207"/>
    <x v="0"/>
    <x v="1"/>
    <m/>
    <m/>
    <n v="0.5"/>
    <n v="36.754399999999997"/>
    <x v="2"/>
    <n v="41"/>
    <n v="80"/>
    <n v="40"/>
    <n v="40"/>
    <x v="136"/>
    <n v="76.754400000000004"/>
    <n v="76.754400000000004"/>
    <s v="Tue"/>
    <s v="Mon"/>
    <x v="41"/>
    <n v="0"/>
    <x v="62"/>
    <d v="2021-01-11T00:00:00"/>
  </r>
  <r>
    <x v="196"/>
    <x v="0"/>
    <x v="5"/>
    <x v="1"/>
    <s v="No"/>
    <m/>
    <n v="44166"/>
    <n v="44320"/>
    <x v="0"/>
    <x v="0"/>
    <m/>
    <m/>
    <n v="0.5"/>
    <n v="242.07"/>
    <x v="2"/>
    <n v="154"/>
    <n v="140"/>
    <n v="70"/>
    <n v="70"/>
    <x v="167"/>
    <n v="312.07"/>
    <n v="312.07"/>
    <s v="Tue"/>
    <s v="Tue"/>
    <x v="64"/>
    <n v="0"/>
    <x v="62"/>
    <d v="2021-05-04T00:00:00"/>
  </r>
  <r>
    <x v="197"/>
    <x v="3"/>
    <x v="0"/>
    <x v="0"/>
    <s v="No"/>
    <m/>
    <n v="44167"/>
    <n v="44182"/>
    <x v="0"/>
    <x v="1"/>
    <m/>
    <m/>
    <n v="0.5"/>
    <n v="30"/>
    <x v="2"/>
    <n v="15"/>
    <n v="80"/>
    <n v="40"/>
    <n v="40"/>
    <x v="43"/>
    <n v="70"/>
    <n v="70"/>
    <s v="Wed"/>
    <s v="Thu"/>
    <x v="16"/>
    <n v="0"/>
    <x v="63"/>
    <d v="2020-12-17T00:00:00"/>
  </r>
  <r>
    <x v="198"/>
    <x v="3"/>
    <x v="0"/>
    <x v="0"/>
    <s v="Yes"/>
    <s v="Yes"/>
    <n v="44167"/>
    <n v="44180"/>
    <x v="0"/>
    <x v="1"/>
    <m/>
    <m/>
    <n v="0.5"/>
    <n v="52.8994"/>
    <x v="2"/>
    <n v="13"/>
    <n v="80"/>
    <n v="40"/>
    <n v="40"/>
    <x v="168"/>
    <n v="92.8994"/>
    <n v="92.8994"/>
    <s v="Wed"/>
    <s v="Tue"/>
    <x v="14"/>
    <n v="0"/>
    <x v="63"/>
    <d v="2020-12-15T00:00:00"/>
  </r>
  <r>
    <x v="199"/>
    <x v="3"/>
    <x v="2"/>
    <x v="2"/>
    <s v="Yes"/>
    <s v="Yes"/>
    <n v="44167"/>
    <n v="44182"/>
    <x v="0"/>
    <x v="1"/>
    <m/>
    <m/>
    <n v="0.25"/>
    <n v="36.754399999999997"/>
    <x v="0"/>
    <n v="15"/>
    <n v="80"/>
    <n v="20"/>
    <n v="20"/>
    <x v="136"/>
    <n v="56.754399999999997"/>
    <n v="56.754399999999997"/>
    <s v="Wed"/>
    <s v="Thu"/>
    <x v="16"/>
    <n v="0"/>
    <x v="63"/>
    <d v="2020-12-17T00:00:00"/>
  </r>
  <r>
    <x v="200"/>
    <x v="5"/>
    <x v="4"/>
    <x v="2"/>
    <s v="No"/>
    <m/>
    <n v="44167"/>
    <n v="44203"/>
    <x v="0"/>
    <x v="1"/>
    <m/>
    <m/>
    <n v="0.25"/>
    <n v="45.237400000000001"/>
    <x v="2"/>
    <n v="36"/>
    <n v="80"/>
    <n v="20"/>
    <n v="20"/>
    <x v="4"/>
    <n v="65.237400000000008"/>
    <n v="65.237400000000008"/>
    <s v="Wed"/>
    <s v="Thu"/>
    <x v="65"/>
    <n v="0"/>
    <x v="63"/>
    <d v="2021-01-07T00:00:00"/>
  </r>
  <r>
    <x v="201"/>
    <x v="3"/>
    <x v="2"/>
    <x v="1"/>
    <s v="Yes"/>
    <s v="Yes"/>
    <n v="44167"/>
    <n v="44223"/>
    <x v="0"/>
    <x v="1"/>
    <m/>
    <m/>
    <n v="0.75"/>
    <n v="42.66"/>
    <x v="0"/>
    <n v="56"/>
    <n v="80"/>
    <n v="60"/>
    <n v="60"/>
    <x v="36"/>
    <n v="102.66"/>
    <n v="102.66"/>
    <s v="Wed"/>
    <s v="Wed"/>
    <x v="36"/>
    <n v="0"/>
    <x v="63"/>
    <d v="2021-01-27T00:00:00"/>
  </r>
  <r>
    <x v="202"/>
    <x v="0"/>
    <x v="5"/>
    <x v="1"/>
    <s v="No"/>
    <m/>
    <n v="44167"/>
    <n v="44242"/>
    <x v="0"/>
    <x v="0"/>
    <m/>
    <m/>
    <n v="1"/>
    <n v="226"/>
    <x v="0"/>
    <n v="75"/>
    <n v="140"/>
    <n v="140"/>
    <n v="140"/>
    <x v="169"/>
    <n v="366"/>
    <n v="366"/>
    <s v="Wed"/>
    <s v="Mon"/>
    <x v="66"/>
    <n v="0"/>
    <x v="63"/>
    <d v="2021-02-15T00:00:00"/>
  </r>
  <r>
    <x v="203"/>
    <x v="1"/>
    <x v="4"/>
    <x v="0"/>
    <s v="No"/>
    <m/>
    <n v="44168"/>
    <n v="44202"/>
    <x v="0"/>
    <x v="0"/>
    <m/>
    <m/>
    <n v="0.5"/>
    <n v="45.237400000000001"/>
    <x v="0"/>
    <n v="34"/>
    <n v="140"/>
    <n v="70"/>
    <n v="70"/>
    <x v="4"/>
    <n v="115.23740000000001"/>
    <n v="115.23740000000001"/>
    <s v="Thu"/>
    <s v="Wed"/>
    <x v="5"/>
    <n v="0"/>
    <x v="64"/>
    <d v="2021-01-06T00:00:00"/>
  </r>
  <r>
    <x v="204"/>
    <x v="3"/>
    <x v="3"/>
    <x v="2"/>
    <s v="Yes"/>
    <s v="Yes"/>
    <n v="44168"/>
    <n v="44221"/>
    <x v="0"/>
    <x v="1"/>
    <m/>
    <m/>
    <n v="0.25"/>
    <n v="36.972099999999998"/>
    <x v="2"/>
    <n v="53"/>
    <n v="80"/>
    <n v="20"/>
    <n v="20"/>
    <x v="170"/>
    <n v="56.972099999999998"/>
    <n v="56.972099999999998"/>
    <s v="Thu"/>
    <s v="Mon"/>
    <x v="42"/>
    <n v="0"/>
    <x v="64"/>
    <d v="2021-01-25T00:00:00"/>
  </r>
  <r>
    <x v="205"/>
    <x v="1"/>
    <x v="1"/>
    <x v="0"/>
    <s v="No"/>
    <m/>
    <n v="44170"/>
    <n v="44188"/>
    <x v="0"/>
    <x v="1"/>
    <m/>
    <m/>
    <n v="0.5"/>
    <n v="138.5667"/>
    <x v="0"/>
    <n v="18"/>
    <n v="80"/>
    <n v="40"/>
    <n v="40"/>
    <x v="171"/>
    <n v="178.5667"/>
    <n v="178.5667"/>
    <s v="Sat"/>
    <s v="Wed"/>
    <x v="17"/>
    <n v="0"/>
    <x v="65"/>
    <d v="2020-12-23T00:00:00"/>
  </r>
  <r>
    <x v="206"/>
    <x v="1"/>
    <x v="1"/>
    <x v="2"/>
    <s v="No"/>
    <m/>
    <n v="44170"/>
    <n v="44202"/>
    <x v="0"/>
    <x v="1"/>
    <m/>
    <m/>
    <n v="0.25"/>
    <n v="126.5641"/>
    <x v="0"/>
    <n v="32"/>
    <n v="80"/>
    <n v="20"/>
    <n v="20"/>
    <x v="172"/>
    <n v="146.5641"/>
    <n v="146.5641"/>
    <s v="Sat"/>
    <s v="Wed"/>
    <x v="53"/>
    <n v="0"/>
    <x v="65"/>
    <d v="2021-01-06T00:00:00"/>
  </r>
  <r>
    <x v="207"/>
    <x v="4"/>
    <x v="3"/>
    <x v="4"/>
    <s v="No"/>
    <m/>
    <n v="44172"/>
    <n v="44201"/>
    <x v="0"/>
    <x v="0"/>
    <m/>
    <m/>
    <n v="1"/>
    <n v="51.45"/>
    <x v="1"/>
    <n v="29"/>
    <n v="140"/>
    <n v="140"/>
    <n v="140"/>
    <x v="173"/>
    <n v="191.45"/>
    <n v="191.45"/>
    <s v="Mon"/>
    <s v="Tue"/>
    <x v="4"/>
    <n v="0"/>
    <x v="66"/>
    <d v="2021-01-05T00:00:00"/>
  </r>
  <r>
    <x v="208"/>
    <x v="1"/>
    <x v="1"/>
    <x v="2"/>
    <s v="No"/>
    <m/>
    <n v="44172"/>
    <n v="44203"/>
    <x v="0"/>
    <x v="1"/>
    <m/>
    <m/>
    <n v="0.25"/>
    <n v="227.93719999999999"/>
    <x v="0"/>
    <n v="31"/>
    <n v="80"/>
    <n v="20"/>
    <n v="20"/>
    <x v="174"/>
    <n v="247.93719999999999"/>
    <n v="247.93719999999999"/>
    <s v="Mon"/>
    <s v="Thu"/>
    <x v="30"/>
    <n v="0"/>
    <x v="66"/>
    <d v="2021-01-07T00:00:00"/>
  </r>
  <r>
    <x v="209"/>
    <x v="3"/>
    <x v="4"/>
    <x v="1"/>
    <s v="No"/>
    <m/>
    <n v="44172"/>
    <n v="44207"/>
    <x v="0"/>
    <x v="1"/>
    <m/>
    <m/>
    <n v="0.5"/>
    <n v="367.71109999999999"/>
    <x v="1"/>
    <n v="35"/>
    <n v="80"/>
    <n v="40"/>
    <n v="40"/>
    <x v="59"/>
    <n v="407.71109999999999"/>
    <n v="407.71109999999999"/>
    <s v="Mon"/>
    <s v="Mon"/>
    <x v="31"/>
    <n v="0"/>
    <x v="66"/>
    <d v="2021-01-11T00:00:00"/>
  </r>
  <r>
    <x v="210"/>
    <x v="0"/>
    <x v="0"/>
    <x v="1"/>
    <s v="No"/>
    <m/>
    <n v="44172"/>
    <n v="44208"/>
    <x v="0"/>
    <x v="0"/>
    <m/>
    <m/>
    <n v="1.25"/>
    <n v="637.53"/>
    <x v="0"/>
    <n v="36"/>
    <n v="140"/>
    <n v="175"/>
    <n v="175"/>
    <x v="175"/>
    <n v="812.53"/>
    <n v="812.53"/>
    <s v="Mon"/>
    <s v="Tue"/>
    <x v="65"/>
    <n v="0"/>
    <x v="66"/>
    <d v="2021-01-12T00:00:00"/>
  </r>
  <r>
    <x v="211"/>
    <x v="2"/>
    <x v="0"/>
    <x v="1"/>
    <s v="No"/>
    <m/>
    <n v="44173"/>
    <n v="44180"/>
    <x v="0"/>
    <x v="0"/>
    <m/>
    <m/>
    <n v="3"/>
    <n v="21.33"/>
    <x v="0"/>
    <n v="7"/>
    <n v="140"/>
    <n v="420"/>
    <n v="420"/>
    <x v="29"/>
    <n v="441.33"/>
    <n v="441.33"/>
    <s v="Tue"/>
    <s v="Tue"/>
    <x v="12"/>
    <n v="0"/>
    <x v="67"/>
    <d v="2020-12-15T00:00:00"/>
  </r>
  <r>
    <x v="212"/>
    <x v="4"/>
    <x v="2"/>
    <x v="1"/>
    <s v="No"/>
    <m/>
    <n v="44173"/>
    <n v="44181"/>
    <x v="0"/>
    <x v="0"/>
    <m/>
    <m/>
    <n v="1.5"/>
    <n v="318.72519999999997"/>
    <x v="0"/>
    <n v="8"/>
    <n v="140"/>
    <n v="210"/>
    <n v="210"/>
    <x v="176"/>
    <n v="528.72519999999997"/>
    <n v="528.72519999999997"/>
    <s v="Tue"/>
    <s v="Wed"/>
    <x v="39"/>
    <n v="0"/>
    <x v="67"/>
    <d v="2020-12-16T00:00:00"/>
  </r>
  <r>
    <x v="213"/>
    <x v="3"/>
    <x v="2"/>
    <x v="1"/>
    <s v="Yes"/>
    <s v="Yes"/>
    <n v="44173"/>
    <n v="44239"/>
    <x v="0"/>
    <x v="0"/>
    <m/>
    <m/>
    <n v="0.75"/>
    <n v="35.450000000000003"/>
    <x v="0"/>
    <n v="66"/>
    <n v="140"/>
    <n v="105"/>
    <n v="105"/>
    <x v="177"/>
    <n v="140.44999999999999"/>
    <n v="140.44999999999999"/>
    <s v="Tue"/>
    <s v="Fri"/>
    <x v="67"/>
    <n v="0"/>
    <x v="67"/>
    <d v="2021-02-12T00:00:00"/>
  </r>
  <r>
    <x v="214"/>
    <x v="1"/>
    <x v="1"/>
    <x v="4"/>
    <s v="No"/>
    <m/>
    <n v="44174"/>
    <n v="44182"/>
    <x v="0"/>
    <x v="1"/>
    <m/>
    <m/>
    <n v="1.75"/>
    <n v="131.30000000000001"/>
    <x v="1"/>
    <n v="8"/>
    <n v="80"/>
    <n v="140"/>
    <n v="140"/>
    <x v="178"/>
    <n v="271.3"/>
    <n v="271.3"/>
    <s v="Wed"/>
    <s v="Thu"/>
    <x v="39"/>
    <n v="0"/>
    <x v="68"/>
    <d v="2020-12-17T00:00:00"/>
  </r>
  <r>
    <x v="215"/>
    <x v="3"/>
    <x v="2"/>
    <x v="2"/>
    <s v="No"/>
    <m/>
    <n v="44174"/>
    <n v="44207"/>
    <x v="0"/>
    <x v="1"/>
    <m/>
    <m/>
    <n v="0.25"/>
    <n v="37.262799999999999"/>
    <x v="2"/>
    <n v="33"/>
    <n v="80"/>
    <n v="20"/>
    <n v="20"/>
    <x v="179"/>
    <n v="57.262799999999999"/>
    <n v="57.262799999999999"/>
    <s v="Wed"/>
    <s v="Mon"/>
    <x v="40"/>
    <n v="0"/>
    <x v="68"/>
    <d v="2021-01-11T00:00:00"/>
  </r>
  <r>
    <x v="216"/>
    <x v="7"/>
    <x v="4"/>
    <x v="4"/>
    <s v="No"/>
    <m/>
    <n v="44174"/>
    <n v="44208"/>
    <x v="0"/>
    <x v="0"/>
    <m/>
    <m/>
    <n v="3"/>
    <n v="1193.7465999999999"/>
    <x v="2"/>
    <n v="34"/>
    <n v="140"/>
    <n v="420"/>
    <n v="420"/>
    <x v="180"/>
    <n v="1613.7465999999999"/>
    <n v="1613.7465999999999"/>
    <s v="Wed"/>
    <s v="Tue"/>
    <x v="5"/>
    <n v="0"/>
    <x v="68"/>
    <d v="2021-01-12T00:00:00"/>
  </r>
  <r>
    <x v="217"/>
    <x v="5"/>
    <x v="4"/>
    <x v="1"/>
    <s v="Yes"/>
    <s v="Yes"/>
    <n v="44175"/>
    <n v="44179"/>
    <x v="0"/>
    <x v="1"/>
    <m/>
    <m/>
    <n v="0.5"/>
    <n v="250.42240000000001"/>
    <x v="2"/>
    <n v="4"/>
    <n v="80"/>
    <n v="40"/>
    <n v="40"/>
    <x v="98"/>
    <n v="290.42240000000004"/>
    <n v="290.42240000000004"/>
    <s v="Thu"/>
    <s v="Mon"/>
    <x v="18"/>
    <n v="0"/>
    <x v="69"/>
    <d v="2020-12-14T00:00:00"/>
  </r>
  <r>
    <x v="218"/>
    <x v="1"/>
    <x v="1"/>
    <x v="2"/>
    <s v="No"/>
    <m/>
    <n v="44175"/>
    <n v="44203"/>
    <x v="0"/>
    <x v="1"/>
    <m/>
    <m/>
    <n v="0.25"/>
    <n v="67.703999999999994"/>
    <x v="1"/>
    <n v="28"/>
    <n v="80"/>
    <n v="20"/>
    <n v="20"/>
    <x v="181"/>
    <n v="87.703999999999994"/>
    <n v="87.703999999999994"/>
    <s v="Thu"/>
    <s v="Thu"/>
    <x v="27"/>
    <n v="0"/>
    <x v="69"/>
    <d v="2021-01-07T00:00:00"/>
  </r>
  <r>
    <x v="219"/>
    <x v="2"/>
    <x v="3"/>
    <x v="4"/>
    <s v="No"/>
    <m/>
    <n v="44175"/>
    <n v="44203"/>
    <x v="0"/>
    <x v="0"/>
    <m/>
    <m/>
    <n v="1.25"/>
    <n v="58.238999999999997"/>
    <x v="0"/>
    <n v="28"/>
    <n v="140"/>
    <n v="175"/>
    <n v="175"/>
    <x v="182"/>
    <n v="233.239"/>
    <n v="233.239"/>
    <s v="Thu"/>
    <s v="Thu"/>
    <x v="27"/>
    <n v="0"/>
    <x v="69"/>
    <d v="2021-01-07T00:00:00"/>
  </r>
  <r>
    <x v="220"/>
    <x v="4"/>
    <x v="1"/>
    <x v="0"/>
    <s v="No"/>
    <m/>
    <n v="44175"/>
    <n v="44210"/>
    <x v="0"/>
    <x v="1"/>
    <m/>
    <m/>
    <n v="0.5"/>
    <n v="32.226999999999997"/>
    <x v="1"/>
    <n v="35"/>
    <n v="80"/>
    <n v="40"/>
    <n v="40"/>
    <x v="183"/>
    <n v="72.227000000000004"/>
    <n v="72.227000000000004"/>
    <s v="Thu"/>
    <s v="Thu"/>
    <x v="31"/>
    <n v="0"/>
    <x v="69"/>
    <d v="2021-01-14T00:00:00"/>
  </r>
  <r>
    <x v="221"/>
    <x v="2"/>
    <x v="0"/>
    <x v="1"/>
    <s v="No"/>
    <m/>
    <n v="44175"/>
    <n v="44219"/>
    <x v="0"/>
    <x v="1"/>
    <m/>
    <m/>
    <n v="2.25"/>
    <n v="180"/>
    <x v="0"/>
    <n v="44"/>
    <n v="80"/>
    <n v="180"/>
    <n v="180"/>
    <x v="184"/>
    <n v="360"/>
    <n v="360"/>
    <s v="Thu"/>
    <s v="Sat"/>
    <x v="28"/>
    <n v="0"/>
    <x v="69"/>
    <d v="2021-01-23T00:00:00"/>
  </r>
  <r>
    <x v="222"/>
    <x v="4"/>
    <x v="0"/>
    <x v="0"/>
    <s v="Yes"/>
    <s v="Yes"/>
    <n v="44177"/>
    <n v="44224"/>
    <x v="0"/>
    <x v="1"/>
    <m/>
    <m/>
    <n v="1"/>
    <n v="337.9237"/>
    <x v="0"/>
    <n v="47"/>
    <n v="80"/>
    <n v="80"/>
    <n v="80"/>
    <x v="185"/>
    <n v="417.9237"/>
    <n v="417.9237"/>
    <s v="Sat"/>
    <s v="Thu"/>
    <x v="68"/>
    <n v="0"/>
    <x v="70"/>
    <d v="2021-01-28T00:00:00"/>
  </r>
  <r>
    <x v="223"/>
    <x v="3"/>
    <x v="4"/>
    <x v="0"/>
    <s v="Yes"/>
    <s v="Yes"/>
    <n v="44179"/>
    <n v="44180"/>
    <x v="0"/>
    <x v="1"/>
    <m/>
    <m/>
    <n v="0.75"/>
    <n v="63.99"/>
    <x v="0"/>
    <n v="1"/>
    <n v="80"/>
    <n v="60"/>
    <n v="60"/>
    <x v="186"/>
    <n v="123.99000000000001"/>
    <n v="123.99000000000001"/>
    <s v="Mon"/>
    <s v="Tue"/>
    <x v="50"/>
    <n v="0"/>
    <x v="71"/>
    <d v="2020-12-15T00:00:00"/>
  </r>
  <r>
    <x v="224"/>
    <x v="4"/>
    <x v="0"/>
    <x v="0"/>
    <s v="No"/>
    <m/>
    <n v="44179"/>
    <n v="44181"/>
    <x v="0"/>
    <x v="1"/>
    <m/>
    <m/>
    <n v="0.5"/>
    <n v="145.88999999999999"/>
    <x v="1"/>
    <n v="2"/>
    <n v="80"/>
    <n v="40"/>
    <n v="40"/>
    <x v="187"/>
    <n v="185.89"/>
    <n v="185.89"/>
    <s v="Mon"/>
    <s v="Wed"/>
    <x v="35"/>
    <n v="0"/>
    <x v="71"/>
    <d v="2020-12-16T00:00:00"/>
  </r>
  <r>
    <x v="225"/>
    <x v="4"/>
    <x v="0"/>
    <x v="2"/>
    <s v="No"/>
    <m/>
    <n v="44179"/>
    <n v="44200"/>
    <x v="0"/>
    <x v="1"/>
    <m/>
    <m/>
    <n v="0.25"/>
    <n v="30"/>
    <x v="1"/>
    <n v="21"/>
    <n v="80"/>
    <n v="20"/>
    <n v="20"/>
    <x v="43"/>
    <n v="50"/>
    <n v="50"/>
    <s v="Mon"/>
    <s v="Mon"/>
    <x v="22"/>
    <n v="0"/>
    <x v="71"/>
    <d v="2021-01-04T00:00:00"/>
  </r>
  <r>
    <x v="226"/>
    <x v="4"/>
    <x v="0"/>
    <x v="1"/>
    <s v="No"/>
    <m/>
    <n v="44179"/>
    <n v="44200"/>
    <x v="0"/>
    <x v="1"/>
    <m/>
    <m/>
    <n v="0.5"/>
    <n v="57.098199999999999"/>
    <x v="0"/>
    <n v="21"/>
    <n v="80"/>
    <n v="40"/>
    <n v="40"/>
    <x v="188"/>
    <n v="97.098199999999991"/>
    <n v="97.098199999999991"/>
    <s v="Mon"/>
    <s v="Mon"/>
    <x v="22"/>
    <n v="0"/>
    <x v="71"/>
    <d v="2021-01-04T00:00:00"/>
  </r>
  <r>
    <x v="227"/>
    <x v="0"/>
    <x v="0"/>
    <x v="4"/>
    <s v="No"/>
    <m/>
    <n v="44179"/>
    <n v="44209"/>
    <x v="0"/>
    <x v="0"/>
    <m/>
    <m/>
    <n v="3.5"/>
    <n v="262.44"/>
    <x v="0"/>
    <n v="30"/>
    <n v="140"/>
    <n v="490"/>
    <n v="490"/>
    <x v="189"/>
    <n v="752.44"/>
    <n v="752.44"/>
    <s v="Mon"/>
    <s v="Wed"/>
    <x v="3"/>
    <n v="0"/>
    <x v="71"/>
    <d v="2021-01-13T00:00:00"/>
  </r>
  <r>
    <x v="228"/>
    <x v="4"/>
    <x v="0"/>
    <x v="0"/>
    <s v="No"/>
    <m/>
    <n v="44179"/>
    <n v="44215"/>
    <x v="0"/>
    <x v="1"/>
    <m/>
    <m/>
    <n v="0.5"/>
    <n v="21.33"/>
    <x v="1"/>
    <n v="36"/>
    <n v="80"/>
    <n v="40"/>
    <n v="40"/>
    <x v="29"/>
    <n v="61.33"/>
    <n v="61.33"/>
    <s v="Mon"/>
    <s v="Tue"/>
    <x v="65"/>
    <n v="0"/>
    <x v="71"/>
    <d v="2021-01-19T00:00:00"/>
  </r>
  <r>
    <x v="229"/>
    <x v="1"/>
    <x v="1"/>
    <x v="3"/>
    <s v="No"/>
    <m/>
    <n v="44179"/>
    <n v="44320"/>
    <x v="0"/>
    <x v="1"/>
    <m/>
    <m/>
    <n v="4"/>
    <n v="1769.625"/>
    <x v="1"/>
    <n v="141"/>
    <n v="80"/>
    <n v="320"/>
    <n v="320"/>
    <x v="190"/>
    <n v="2089.625"/>
    <n v="2089.625"/>
    <s v="Mon"/>
    <s v="Tue"/>
    <x v="69"/>
    <n v="0"/>
    <x v="71"/>
    <d v="2021-05-04T00:00:00"/>
  </r>
  <r>
    <x v="230"/>
    <x v="1"/>
    <x v="1"/>
    <x v="1"/>
    <s v="No"/>
    <m/>
    <n v="44180"/>
    <n v="44209"/>
    <x v="0"/>
    <x v="1"/>
    <m/>
    <m/>
    <n v="0.75"/>
    <n v="82.875"/>
    <x v="1"/>
    <n v="29"/>
    <n v="80"/>
    <n v="60"/>
    <n v="60"/>
    <x v="191"/>
    <n v="142.875"/>
    <n v="142.875"/>
    <s v="Tue"/>
    <s v="Wed"/>
    <x v="4"/>
    <n v="0"/>
    <x v="72"/>
    <d v="2021-01-13T00:00:00"/>
  </r>
  <r>
    <x v="231"/>
    <x v="2"/>
    <x v="4"/>
    <x v="0"/>
    <s v="No"/>
    <m/>
    <n v="44180"/>
    <n v="44221"/>
    <x v="0"/>
    <x v="0"/>
    <m/>
    <m/>
    <n v="0.75"/>
    <n v="2294"/>
    <x v="0"/>
    <n v="41"/>
    <n v="140"/>
    <n v="105"/>
    <n v="105"/>
    <x v="192"/>
    <n v="2399"/>
    <n v="2399"/>
    <s v="Tue"/>
    <s v="Mon"/>
    <x v="41"/>
    <n v="0"/>
    <x v="72"/>
    <d v="2021-01-25T00:00:00"/>
  </r>
  <r>
    <x v="232"/>
    <x v="5"/>
    <x v="0"/>
    <x v="0"/>
    <s v="No"/>
    <m/>
    <n v="44181"/>
    <n v="44188"/>
    <x v="0"/>
    <x v="1"/>
    <m/>
    <m/>
    <n v="1"/>
    <n v="348.7432"/>
    <x v="0"/>
    <n v="7"/>
    <n v="80"/>
    <n v="80"/>
    <n v="80"/>
    <x v="193"/>
    <n v="428.7432"/>
    <n v="428.7432"/>
    <s v="Wed"/>
    <s v="Wed"/>
    <x v="12"/>
    <n v="0"/>
    <x v="73"/>
    <d v="2020-12-23T00:00:00"/>
  </r>
  <r>
    <x v="233"/>
    <x v="1"/>
    <x v="1"/>
    <x v="0"/>
    <s v="No"/>
    <m/>
    <n v="44181"/>
    <n v="44210"/>
    <x v="0"/>
    <x v="1"/>
    <m/>
    <m/>
    <n v="0.25"/>
    <n v="140.4"/>
    <x v="0"/>
    <n v="29"/>
    <n v="80"/>
    <n v="20"/>
    <n v="20"/>
    <x v="194"/>
    <n v="160.4"/>
    <n v="160.4"/>
    <s v="Wed"/>
    <s v="Thu"/>
    <x v="4"/>
    <n v="0"/>
    <x v="73"/>
    <d v="2021-01-14T00:00:00"/>
  </r>
  <r>
    <x v="234"/>
    <x v="8"/>
    <x v="5"/>
    <x v="0"/>
    <s v="No"/>
    <m/>
    <n v="44181"/>
    <n v="44228"/>
    <x v="0"/>
    <x v="0"/>
    <m/>
    <m/>
    <n v="0.5"/>
    <n v="133.99780000000001"/>
    <x v="0"/>
    <n v="47"/>
    <n v="140"/>
    <n v="70"/>
    <n v="70"/>
    <x v="195"/>
    <n v="203.99780000000001"/>
    <n v="203.99780000000001"/>
    <s v="Wed"/>
    <s v="Mon"/>
    <x v="68"/>
    <n v="0"/>
    <x v="73"/>
    <d v="2021-02-01T00:00:00"/>
  </r>
  <r>
    <x v="235"/>
    <x v="3"/>
    <x v="3"/>
    <x v="3"/>
    <s v="No"/>
    <m/>
    <n v="44186"/>
    <n v="44222"/>
    <x v="0"/>
    <x v="0"/>
    <m/>
    <m/>
    <n v="1"/>
    <n v="305.63040000000001"/>
    <x v="0"/>
    <n v="36"/>
    <n v="140"/>
    <n v="140"/>
    <n v="140"/>
    <x v="196"/>
    <n v="445.63040000000001"/>
    <n v="445.63040000000001"/>
    <s v="Mon"/>
    <s v="Tue"/>
    <x v="65"/>
    <n v="0"/>
    <x v="74"/>
    <d v="2021-01-26T00:00:00"/>
  </r>
  <r>
    <x v="236"/>
    <x v="3"/>
    <x v="4"/>
    <x v="0"/>
    <s v="Yes"/>
    <s v="Yes"/>
    <n v="44200"/>
    <n v="44207"/>
    <x v="0"/>
    <x v="1"/>
    <m/>
    <m/>
    <n v="0.25"/>
    <n v="19.196999999999999"/>
    <x v="0"/>
    <n v="7"/>
    <n v="80"/>
    <n v="20"/>
    <n v="20"/>
    <x v="66"/>
    <n v="39.197000000000003"/>
    <n v="39.197000000000003"/>
    <s v="Mon"/>
    <s v="Mon"/>
    <x v="12"/>
    <n v="0"/>
    <x v="75"/>
    <d v="2021-01-11T00:00:00"/>
  </r>
  <r>
    <x v="237"/>
    <x v="1"/>
    <x v="1"/>
    <x v="0"/>
    <s v="No"/>
    <m/>
    <n v="44200"/>
    <n v="44209"/>
    <x v="0"/>
    <x v="1"/>
    <m/>
    <m/>
    <n v="0.5"/>
    <n v="18.524999999999999"/>
    <x v="1"/>
    <n v="9"/>
    <n v="80"/>
    <n v="40"/>
    <n v="40"/>
    <x v="197"/>
    <n v="58.524999999999999"/>
    <n v="58.524999999999999"/>
    <s v="Mon"/>
    <s v="Wed"/>
    <x v="13"/>
    <n v="0"/>
    <x v="75"/>
    <d v="2021-01-13T00:00:00"/>
  </r>
  <r>
    <x v="238"/>
    <x v="4"/>
    <x v="1"/>
    <x v="2"/>
    <s v="No"/>
    <m/>
    <n v="44200"/>
    <n v="44209"/>
    <x v="0"/>
    <x v="1"/>
    <m/>
    <m/>
    <n v="0.25"/>
    <n v="39"/>
    <x v="0"/>
    <n v="9"/>
    <n v="80"/>
    <n v="20"/>
    <n v="20"/>
    <x v="198"/>
    <n v="59"/>
    <n v="59"/>
    <s v="Mon"/>
    <s v="Wed"/>
    <x v="13"/>
    <n v="0"/>
    <x v="75"/>
    <d v="2021-01-13T00:00:00"/>
  </r>
  <r>
    <x v="239"/>
    <x v="1"/>
    <x v="1"/>
    <x v="0"/>
    <s v="No"/>
    <m/>
    <n v="44200"/>
    <n v="44210"/>
    <x v="0"/>
    <x v="0"/>
    <m/>
    <m/>
    <n v="0.25"/>
    <n v="36.503999999999998"/>
    <x v="1"/>
    <n v="10"/>
    <n v="140"/>
    <n v="35"/>
    <n v="35"/>
    <x v="199"/>
    <n v="71.503999999999991"/>
    <n v="71.503999999999991"/>
    <s v="Mon"/>
    <s v="Thu"/>
    <x v="21"/>
    <n v="0"/>
    <x v="75"/>
    <d v="2021-01-14T00:00:00"/>
  </r>
  <r>
    <x v="240"/>
    <x v="2"/>
    <x v="2"/>
    <x v="0"/>
    <s v="No"/>
    <m/>
    <n v="44200"/>
    <n v="44210"/>
    <x v="0"/>
    <x v="0"/>
    <m/>
    <m/>
    <n v="0.5"/>
    <n v="29.807400000000001"/>
    <x v="2"/>
    <n v="10"/>
    <n v="140"/>
    <n v="70"/>
    <n v="70"/>
    <x v="200"/>
    <n v="99.807400000000001"/>
    <n v="99.807400000000001"/>
    <s v="Mon"/>
    <s v="Thu"/>
    <x v="21"/>
    <n v="0"/>
    <x v="75"/>
    <d v="2021-01-14T00:00:00"/>
  </r>
  <r>
    <x v="241"/>
    <x v="2"/>
    <x v="4"/>
    <x v="0"/>
    <s v="No"/>
    <m/>
    <n v="44200"/>
    <n v="44210"/>
    <x v="0"/>
    <x v="1"/>
    <m/>
    <m/>
    <n v="0.25"/>
    <n v="43.02"/>
    <x v="0"/>
    <n v="10"/>
    <n v="80"/>
    <n v="20"/>
    <n v="20"/>
    <x v="201"/>
    <n v="63.02"/>
    <n v="63.02"/>
    <s v="Mon"/>
    <s v="Thu"/>
    <x v="21"/>
    <n v="0"/>
    <x v="75"/>
    <d v="2021-01-14T00:00:00"/>
  </r>
  <r>
    <x v="242"/>
    <x v="3"/>
    <x v="3"/>
    <x v="2"/>
    <s v="No"/>
    <m/>
    <n v="44200"/>
    <n v="44217"/>
    <x v="0"/>
    <x v="1"/>
    <m/>
    <m/>
    <n v="0.25"/>
    <n v="66.864900000000006"/>
    <x v="0"/>
    <n v="17"/>
    <n v="80"/>
    <n v="20"/>
    <n v="20"/>
    <x v="156"/>
    <n v="86.864900000000006"/>
    <n v="86.864900000000006"/>
    <s v="Mon"/>
    <s v="Thu"/>
    <x v="11"/>
    <n v="0"/>
    <x v="75"/>
    <d v="2021-01-21T00:00:00"/>
  </r>
  <r>
    <x v="243"/>
    <x v="3"/>
    <x v="3"/>
    <x v="1"/>
    <s v="No"/>
    <m/>
    <n v="44200"/>
    <n v="44238"/>
    <x v="0"/>
    <x v="1"/>
    <m/>
    <m/>
    <n v="0.75"/>
    <n v="408.56790000000001"/>
    <x v="0"/>
    <n v="38"/>
    <n v="80"/>
    <n v="60"/>
    <n v="60"/>
    <x v="202"/>
    <n v="468.56790000000001"/>
    <n v="468.56790000000001"/>
    <s v="Mon"/>
    <s v="Thu"/>
    <x v="45"/>
    <n v="0"/>
    <x v="75"/>
    <d v="2021-02-11T00:00:00"/>
  </r>
  <r>
    <x v="244"/>
    <x v="1"/>
    <x v="1"/>
    <x v="0"/>
    <s v="No"/>
    <m/>
    <n v="44201"/>
    <n v="44210"/>
    <x v="0"/>
    <x v="1"/>
    <m/>
    <m/>
    <n v="0.25"/>
    <n v="25.2486"/>
    <x v="1"/>
    <n v="9"/>
    <n v="80"/>
    <n v="20"/>
    <n v="20"/>
    <x v="203"/>
    <n v="45.248599999999996"/>
    <n v="45.248599999999996"/>
    <s v="Tue"/>
    <s v="Thu"/>
    <x v="13"/>
    <n v="0"/>
    <x v="76"/>
    <d v="2021-01-14T00:00:00"/>
  </r>
  <r>
    <x v="245"/>
    <x v="2"/>
    <x v="2"/>
    <x v="1"/>
    <s v="No"/>
    <m/>
    <n v="44201"/>
    <n v="44221"/>
    <x v="0"/>
    <x v="1"/>
    <m/>
    <m/>
    <n v="1.25"/>
    <n v="646"/>
    <x v="0"/>
    <n v="20"/>
    <n v="80"/>
    <n v="100"/>
    <n v="100"/>
    <x v="204"/>
    <n v="746"/>
    <n v="746"/>
    <s v="Tue"/>
    <s v="Mon"/>
    <x v="7"/>
    <n v="0"/>
    <x v="76"/>
    <d v="2021-01-25T00:00:00"/>
  </r>
  <r>
    <x v="246"/>
    <x v="2"/>
    <x v="4"/>
    <x v="2"/>
    <s v="No"/>
    <m/>
    <n v="44201"/>
    <n v="44226"/>
    <x v="0"/>
    <x v="1"/>
    <m/>
    <m/>
    <n v="0.25"/>
    <n v="125.4194"/>
    <x v="2"/>
    <n v="25"/>
    <n v="80"/>
    <n v="20"/>
    <n v="20"/>
    <x v="205"/>
    <n v="145.4194"/>
    <n v="145.4194"/>
    <s v="Tue"/>
    <s v="Sat"/>
    <x v="20"/>
    <n v="0"/>
    <x v="76"/>
    <d v="2021-01-30T00:00:00"/>
  </r>
  <r>
    <x v="247"/>
    <x v="3"/>
    <x v="0"/>
    <x v="0"/>
    <s v="No"/>
    <m/>
    <n v="44201"/>
    <n v="44229"/>
    <x v="0"/>
    <x v="0"/>
    <m/>
    <m/>
    <n v="0.75"/>
    <n v="286.73230000000001"/>
    <x v="0"/>
    <n v="28"/>
    <n v="140"/>
    <n v="105"/>
    <n v="105"/>
    <x v="206"/>
    <n v="391.73230000000001"/>
    <n v="391.73230000000001"/>
    <s v="Tue"/>
    <s v="Tue"/>
    <x v="27"/>
    <n v="0"/>
    <x v="76"/>
    <d v="2021-02-02T00:00:00"/>
  </r>
  <r>
    <x v="248"/>
    <x v="1"/>
    <x v="4"/>
    <x v="4"/>
    <s v="No"/>
    <m/>
    <n v="44201"/>
    <n v="44229"/>
    <x v="0"/>
    <x v="1"/>
    <m/>
    <m/>
    <n v="2.5"/>
    <n v="258.02780000000001"/>
    <x v="2"/>
    <n v="28"/>
    <n v="80"/>
    <n v="200"/>
    <n v="200"/>
    <x v="207"/>
    <n v="458.02780000000001"/>
    <n v="458.02780000000001"/>
    <s v="Tue"/>
    <s v="Tue"/>
    <x v="27"/>
    <n v="0"/>
    <x v="76"/>
    <d v="2021-02-02T00:00:00"/>
  </r>
  <r>
    <x v="249"/>
    <x v="1"/>
    <x v="1"/>
    <x v="0"/>
    <s v="No"/>
    <m/>
    <n v="44201"/>
    <n v="44320"/>
    <x v="0"/>
    <x v="1"/>
    <m/>
    <m/>
    <n v="0.25"/>
    <n v="14.3"/>
    <x v="1"/>
    <n v="119"/>
    <n v="80"/>
    <n v="20"/>
    <n v="20"/>
    <x v="208"/>
    <n v="34.299999999999997"/>
    <n v="34.299999999999997"/>
    <s v="Tue"/>
    <s v="Tue"/>
    <x v="70"/>
    <n v="0"/>
    <x v="76"/>
    <d v="2021-05-04T00:00:00"/>
  </r>
  <r>
    <x v="250"/>
    <x v="1"/>
    <x v="1"/>
    <x v="0"/>
    <s v="No"/>
    <m/>
    <n v="44202"/>
    <n v="44214"/>
    <x v="0"/>
    <x v="1"/>
    <m/>
    <m/>
    <n v="0.25"/>
    <n v="44.85"/>
    <x v="1"/>
    <n v="12"/>
    <n v="80"/>
    <n v="20"/>
    <n v="20"/>
    <x v="209"/>
    <n v="64.849999999999994"/>
    <n v="64.849999999999994"/>
    <s v="Wed"/>
    <s v="Mon"/>
    <x v="19"/>
    <n v="0"/>
    <x v="77"/>
    <d v="2021-01-18T00:00:00"/>
  </r>
  <r>
    <x v="251"/>
    <x v="3"/>
    <x v="4"/>
    <x v="0"/>
    <s v="No"/>
    <m/>
    <n v="44202"/>
    <n v="44217"/>
    <x v="0"/>
    <x v="0"/>
    <m/>
    <m/>
    <n v="0.5"/>
    <n v="74.607699999999994"/>
    <x v="2"/>
    <n v="15"/>
    <n v="140"/>
    <n v="70"/>
    <n v="70"/>
    <x v="210"/>
    <n v="144.60769999999999"/>
    <n v="144.60769999999999"/>
    <s v="Wed"/>
    <s v="Thu"/>
    <x v="16"/>
    <n v="0"/>
    <x v="77"/>
    <d v="2021-01-21T00:00:00"/>
  </r>
  <r>
    <x v="252"/>
    <x v="0"/>
    <x v="5"/>
    <x v="1"/>
    <s v="Yes"/>
    <s v="Yes"/>
    <n v="44202"/>
    <n v="44230"/>
    <x v="0"/>
    <x v="0"/>
    <m/>
    <m/>
    <n v="0.5"/>
    <n v="126.71469999999999"/>
    <x v="0"/>
    <n v="28"/>
    <n v="140"/>
    <n v="70"/>
    <n v="70"/>
    <x v="211"/>
    <n v="196.71469999999999"/>
    <n v="196.71469999999999"/>
    <s v="Wed"/>
    <s v="Wed"/>
    <x v="27"/>
    <n v="0"/>
    <x v="77"/>
    <d v="2021-02-03T00:00:00"/>
  </r>
  <r>
    <x v="253"/>
    <x v="0"/>
    <x v="5"/>
    <x v="1"/>
    <s v="No"/>
    <m/>
    <n v="44202"/>
    <n v="44259"/>
    <x v="0"/>
    <x v="0"/>
    <m/>
    <m/>
    <n v="1.25"/>
    <n v="256.83999999999997"/>
    <x v="0"/>
    <n v="57"/>
    <n v="140"/>
    <n v="175"/>
    <n v="175"/>
    <x v="212"/>
    <n v="431.84"/>
    <n v="431.84"/>
    <s v="Wed"/>
    <s v="Thu"/>
    <x v="71"/>
    <n v="0"/>
    <x v="77"/>
    <d v="2021-03-04T00:00:00"/>
  </r>
  <r>
    <x v="254"/>
    <x v="5"/>
    <x v="2"/>
    <x v="2"/>
    <s v="No"/>
    <m/>
    <n v="44203"/>
    <n v="44215"/>
    <x v="0"/>
    <x v="1"/>
    <m/>
    <m/>
    <n v="0.25"/>
    <n v="32.6706"/>
    <x v="1"/>
    <n v="12"/>
    <n v="80"/>
    <n v="20"/>
    <n v="20"/>
    <x v="213"/>
    <n v="52.6706"/>
    <n v="52.6706"/>
    <s v="Thu"/>
    <s v="Tue"/>
    <x v="19"/>
    <n v="0"/>
    <x v="78"/>
    <d v="2021-01-19T00:00:00"/>
  </r>
  <r>
    <x v="255"/>
    <x v="3"/>
    <x v="2"/>
    <x v="0"/>
    <s v="Yes"/>
    <s v="Yes"/>
    <n v="44203"/>
    <n v="44228"/>
    <x v="0"/>
    <x v="0"/>
    <m/>
    <m/>
    <n v="0.5"/>
    <n v="72.350099999999998"/>
    <x v="0"/>
    <n v="25"/>
    <n v="140"/>
    <n v="70"/>
    <n v="70"/>
    <x v="214"/>
    <n v="142.3501"/>
    <n v="142.3501"/>
    <s v="Thu"/>
    <s v="Mon"/>
    <x v="20"/>
    <n v="0"/>
    <x v="78"/>
    <d v="2021-02-01T00:00:00"/>
  </r>
  <r>
    <x v="256"/>
    <x v="0"/>
    <x v="5"/>
    <x v="1"/>
    <s v="No"/>
    <m/>
    <n v="44203"/>
    <n v="44232"/>
    <x v="0"/>
    <x v="0"/>
    <m/>
    <m/>
    <n v="0.5"/>
    <n v="178.49889999999999"/>
    <x v="2"/>
    <n v="29"/>
    <n v="140"/>
    <n v="70"/>
    <n v="70"/>
    <x v="215"/>
    <n v="248.49889999999999"/>
    <n v="248.49889999999999"/>
    <s v="Thu"/>
    <s v="Fri"/>
    <x v="4"/>
    <n v="0"/>
    <x v="78"/>
    <d v="2021-02-05T00:00:00"/>
  </r>
  <r>
    <x v="257"/>
    <x v="3"/>
    <x v="3"/>
    <x v="1"/>
    <s v="No"/>
    <m/>
    <n v="44203"/>
    <n v="44249"/>
    <x v="0"/>
    <x v="1"/>
    <m/>
    <m/>
    <n v="0.5"/>
    <n v="18.254899999999999"/>
    <x v="2"/>
    <n v="46"/>
    <n v="80"/>
    <n v="40"/>
    <n v="40"/>
    <x v="216"/>
    <n v="58.254899999999999"/>
    <n v="58.254899999999999"/>
    <s v="Thu"/>
    <s v="Mon"/>
    <x v="61"/>
    <n v="0"/>
    <x v="78"/>
    <d v="2021-02-22T00:00:00"/>
  </r>
  <r>
    <x v="258"/>
    <x v="0"/>
    <x v="5"/>
    <x v="0"/>
    <s v="No"/>
    <m/>
    <n v="44203"/>
    <n v="44249"/>
    <x v="0"/>
    <x v="0"/>
    <m/>
    <m/>
    <n v="1.75"/>
    <n v="151.8099"/>
    <x v="2"/>
    <n v="46"/>
    <n v="140"/>
    <n v="245"/>
    <n v="245"/>
    <x v="217"/>
    <n v="396.80989999999997"/>
    <n v="396.80989999999997"/>
    <s v="Thu"/>
    <s v="Mon"/>
    <x v="61"/>
    <n v="0"/>
    <x v="78"/>
    <d v="2021-02-22T00:00:00"/>
  </r>
  <r>
    <x v="259"/>
    <x v="5"/>
    <x v="3"/>
    <x v="2"/>
    <s v="No"/>
    <m/>
    <n v="44204"/>
    <n v="44212"/>
    <x v="0"/>
    <x v="1"/>
    <m/>
    <m/>
    <n v="0.25"/>
    <n v="85.085899999999995"/>
    <x v="2"/>
    <n v="8"/>
    <n v="80"/>
    <n v="20"/>
    <n v="20"/>
    <x v="218"/>
    <n v="105.0859"/>
    <n v="105.0859"/>
    <s v="Fri"/>
    <s v="Sat"/>
    <x v="39"/>
    <n v="0"/>
    <x v="79"/>
    <d v="2021-01-16T00:00:00"/>
  </r>
  <r>
    <x v="260"/>
    <x v="1"/>
    <x v="1"/>
    <x v="0"/>
    <s v="No"/>
    <m/>
    <n v="44204"/>
    <n v="44228"/>
    <x v="0"/>
    <x v="1"/>
    <m/>
    <m/>
    <n v="0.25"/>
    <n v="67.067700000000002"/>
    <x v="0"/>
    <n v="24"/>
    <n v="80"/>
    <n v="20"/>
    <n v="20"/>
    <x v="219"/>
    <n v="87.067700000000002"/>
    <n v="87.067700000000002"/>
    <s v="Fri"/>
    <s v="Mon"/>
    <x v="43"/>
    <n v="0"/>
    <x v="79"/>
    <d v="2021-02-01T00:00:00"/>
  </r>
  <r>
    <x v="261"/>
    <x v="1"/>
    <x v="1"/>
    <x v="2"/>
    <s v="No"/>
    <m/>
    <n v="44207"/>
    <n v="44217"/>
    <x v="0"/>
    <x v="1"/>
    <m/>
    <m/>
    <n v="0.25"/>
    <n v="162.20959999999999"/>
    <x v="0"/>
    <n v="10"/>
    <n v="80"/>
    <n v="20"/>
    <n v="20"/>
    <x v="220"/>
    <n v="182.20959999999999"/>
    <n v="182.20959999999999"/>
    <s v="Mon"/>
    <s v="Thu"/>
    <x v="21"/>
    <n v="0"/>
    <x v="80"/>
    <d v="2021-01-21T00:00:00"/>
  </r>
  <r>
    <x v="262"/>
    <x v="5"/>
    <x v="3"/>
    <x v="4"/>
    <s v="No"/>
    <m/>
    <n v="44207"/>
    <n v="44224"/>
    <x v="0"/>
    <x v="1"/>
    <m/>
    <m/>
    <n v="1.25"/>
    <n v="53.688699999999997"/>
    <x v="0"/>
    <n v="17"/>
    <n v="80"/>
    <n v="100"/>
    <n v="100"/>
    <x v="221"/>
    <n v="153.68869999999998"/>
    <n v="153.68869999999998"/>
    <s v="Mon"/>
    <s v="Thu"/>
    <x v="11"/>
    <n v="0"/>
    <x v="80"/>
    <d v="2021-01-28T00:00:00"/>
  </r>
  <r>
    <x v="263"/>
    <x v="5"/>
    <x v="4"/>
    <x v="0"/>
    <s v="No"/>
    <m/>
    <n v="44207"/>
    <n v="44228"/>
    <x v="0"/>
    <x v="0"/>
    <m/>
    <m/>
    <n v="1"/>
    <n v="211.8477"/>
    <x v="2"/>
    <n v="21"/>
    <n v="140"/>
    <n v="140"/>
    <n v="140"/>
    <x v="222"/>
    <n v="351.84770000000003"/>
    <n v="351.84770000000003"/>
    <s v="Mon"/>
    <s v="Mon"/>
    <x v="22"/>
    <n v="0"/>
    <x v="80"/>
    <d v="2021-02-01T00:00:00"/>
  </r>
  <r>
    <x v="264"/>
    <x v="1"/>
    <x v="1"/>
    <x v="0"/>
    <s v="No"/>
    <m/>
    <n v="44207"/>
    <n v="44228"/>
    <x v="0"/>
    <x v="1"/>
    <m/>
    <m/>
    <n v="0.25"/>
    <n v="150.31899999999999"/>
    <x v="1"/>
    <n v="21"/>
    <n v="80"/>
    <n v="20"/>
    <n v="20"/>
    <x v="223"/>
    <n v="170.31899999999999"/>
    <n v="170.31899999999999"/>
    <s v="Mon"/>
    <s v="Mon"/>
    <x v="22"/>
    <n v="0"/>
    <x v="80"/>
    <d v="2021-02-01T00:00:00"/>
  </r>
  <r>
    <x v="265"/>
    <x v="8"/>
    <x v="5"/>
    <x v="0"/>
    <s v="No"/>
    <m/>
    <n v="44207"/>
    <n v="44250"/>
    <x v="0"/>
    <x v="0"/>
    <m/>
    <m/>
    <n v="0.25"/>
    <n v="46.864899999999999"/>
    <x v="0"/>
    <n v="43"/>
    <n v="140"/>
    <n v="35"/>
    <n v="35"/>
    <x v="224"/>
    <n v="81.864900000000006"/>
    <n v="81.864900000000006"/>
    <s v="Mon"/>
    <s v="Tue"/>
    <x v="55"/>
    <n v="0"/>
    <x v="80"/>
    <d v="2021-02-23T00:00:00"/>
  </r>
  <r>
    <x v="266"/>
    <x v="1"/>
    <x v="1"/>
    <x v="0"/>
    <s v="No"/>
    <m/>
    <n v="44208"/>
    <n v="44217"/>
    <x v="0"/>
    <x v="1"/>
    <m/>
    <m/>
    <n v="0.25"/>
    <n v="19.5"/>
    <x v="1"/>
    <n v="9"/>
    <n v="80"/>
    <n v="20"/>
    <n v="20"/>
    <x v="67"/>
    <n v="39.5"/>
    <n v="39.5"/>
    <s v="Tue"/>
    <s v="Thu"/>
    <x v="13"/>
    <n v="0"/>
    <x v="81"/>
    <d v="2021-01-21T00:00:00"/>
  </r>
  <r>
    <x v="267"/>
    <x v="2"/>
    <x v="2"/>
    <x v="1"/>
    <s v="No"/>
    <m/>
    <n v="44208"/>
    <n v="44215"/>
    <x v="0"/>
    <x v="1"/>
    <m/>
    <m/>
    <n v="1.25"/>
    <n v="256.71809999999999"/>
    <x v="2"/>
    <n v="7"/>
    <n v="80"/>
    <n v="100"/>
    <n v="100"/>
    <x v="225"/>
    <n v="356.71809999999999"/>
    <n v="356.71809999999999"/>
    <s v="Tue"/>
    <s v="Tue"/>
    <x v="12"/>
    <n v="0"/>
    <x v="81"/>
    <d v="2021-01-19T00:00:00"/>
  </r>
  <r>
    <x v="268"/>
    <x v="3"/>
    <x v="0"/>
    <x v="1"/>
    <s v="No"/>
    <m/>
    <n v="44209"/>
    <n v="44226"/>
    <x v="0"/>
    <x v="1"/>
    <m/>
    <m/>
    <n v="1"/>
    <n v="86.293499999999995"/>
    <x v="2"/>
    <n v="17"/>
    <n v="80"/>
    <n v="80"/>
    <n v="80"/>
    <x v="226"/>
    <n v="166.29349999999999"/>
    <n v="166.29349999999999"/>
    <s v="Wed"/>
    <s v="Sat"/>
    <x v="11"/>
    <n v="0"/>
    <x v="82"/>
    <d v="2021-01-30T00:00:00"/>
  </r>
  <r>
    <x v="269"/>
    <x v="1"/>
    <x v="1"/>
    <x v="0"/>
    <s v="No"/>
    <m/>
    <n v="44210"/>
    <n v="44215"/>
    <x v="0"/>
    <x v="1"/>
    <m/>
    <m/>
    <n v="0.25"/>
    <n v="108.3061"/>
    <x v="1"/>
    <n v="5"/>
    <n v="80"/>
    <n v="20"/>
    <n v="20"/>
    <x v="227"/>
    <n v="128.30610000000001"/>
    <n v="128.30610000000001"/>
    <s v="Thu"/>
    <s v="Tue"/>
    <x v="46"/>
    <n v="0"/>
    <x v="83"/>
    <d v="2021-01-19T00:00:00"/>
  </r>
  <r>
    <x v="270"/>
    <x v="5"/>
    <x v="2"/>
    <x v="0"/>
    <s v="No"/>
    <m/>
    <n v="44210"/>
    <n v="44221"/>
    <x v="0"/>
    <x v="1"/>
    <m/>
    <m/>
    <n v="0.25"/>
    <n v="70.8215"/>
    <x v="2"/>
    <n v="11"/>
    <n v="80"/>
    <n v="20"/>
    <n v="20"/>
    <x v="228"/>
    <n v="90.8215"/>
    <n v="90.8215"/>
    <s v="Thu"/>
    <s v="Mon"/>
    <x v="32"/>
    <n v="0"/>
    <x v="83"/>
    <d v="2021-01-25T00:00:00"/>
  </r>
  <r>
    <x v="271"/>
    <x v="1"/>
    <x v="1"/>
    <x v="0"/>
    <s v="Yes"/>
    <s v="Yes"/>
    <n v="44210"/>
    <n v="44228"/>
    <x v="0"/>
    <x v="1"/>
    <m/>
    <m/>
    <n v="0.5"/>
    <n v="56.919600000000003"/>
    <x v="0"/>
    <n v="18"/>
    <n v="80"/>
    <n v="40"/>
    <n v="40"/>
    <x v="229"/>
    <n v="96.919600000000003"/>
    <n v="96.919600000000003"/>
    <s v="Thu"/>
    <s v="Mon"/>
    <x v="17"/>
    <n v="0"/>
    <x v="83"/>
    <d v="2021-02-01T00:00:00"/>
  </r>
  <r>
    <x v="272"/>
    <x v="3"/>
    <x v="3"/>
    <x v="0"/>
    <s v="No"/>
    <m/>
    <n v="44210"/>
    <n v="44232"/>
    <x v="0"/>
    <x v="0"/>
    <m/>
    <m/>
    <n v="0.5"/>
    <n v="74.532399999999996"/>
    <x v="2"/>
    <n v="22"/>
    <n v="140"/>
    <n v="70"/>
    <n v="70"/>
    <x v="230"/>
    <n v="144.5324"/>
    <n v="144.5324"/>
    <s v="Thu"/>
    <s v="Fri"/>
    <x v="24"/>
    <n v="0"/>
    <x v="83"/>
    <d v="2021-02-05T00:00:00"/>
  </r>
  <r>
    <x v="273"/>
    <x v="0"/>
    <x v="5"/>
    <x v="0"/>
    <s v="No"/>
    <m/>
    <n v="44210"/>
    <n v="44242"/>
    <x v="0"/>
    <x v="0"/>
    <m/>
    <m/>
    <n v="0.5"/>
    <n v="137.22"/>
    <x v="0"/>
    <n v="32"/>
    <n v="140"/>
    <n v="70"/>
    <n v="70"/>
    <x v="231"/>
    <n v="207.22"/>
    <n v="207.22"/>
    <s v="Thu"/>
    <s v="Mon"/>
    <x v="53"/>
    <n v="0"/>
    <x v="83"/>
    <d v="2021-02-15T00:00:00"/>
  </r>
  <r>
    <x v="274"/>
    <x v="3"/>
    <x v="2"/>
    <x v="0"/>
    <s v="Yes"/>
    <s v="Yes"/>
    <n v="44211"/>
    <n v="44228"/>
    <x v="0"/>
    <x v="0"/>
    <m/>
    <m/>
    <n v="0.5"/>
    <n v="83.462900000000005"/>
    <x v="0"/>
    <n v="17"/>
    <n v="140"/>
    <n v="70"/>
    <n v="70"/>
    <x v="232"/>
    <n v="153.46289999999999"/>
    <n v="153.46289999999999"/>
    <s v="Fri"/>
    <s v="Mon"/>
    <x v="11"/>
    <n v="0"/>
    <x v="84"/>
    <d v="2021-02-01T00:00:00"/>
  </r>
  <r>
    <x v="275"/>
    <x v="4"/>
    <x v="0"/>
    <x v="0"/>
    <s v="No"/>
    <m/>
    <n v="44212"/>
    <n v="44230"/>
    <x v="0"/>
    <x v="1"/>
    <m/>
    <m/>
    <n v="1"/>
    <n v="9.92"/>
    <x v="1"/>
    <n v="18"/>
    <n v="80"/>
    <n v="80"/>
    <n v="80"/>
    <x v="233"/>
    <n v="89.92"/>
    <n v="89.92"/>
    <s v="Sat"/>
    <s v="Wed"/>
    <x v="17"/>
    <n v="0"/>
    <x v="85"/>
    <d v="2021-02-03T00:00:00"/>
  </r>
  <r>
    <x v="276"/>
    <x v="5"/>
    <x v="2"/>
    <x v="0"/>
    <s v="No"/>
    <m/>
    <n v="44214"/>
    <n v="44221"/>
    <x v="0"/>
    <x v="1"/>
    <m/>
    <m/>
    <n v="0.25"/>
    <n v="72.350099999999998"/>
    <x v="2"/>
    <n v="7"/>
    <n v="80"/>
    <n v="20"/>
    <n v="20"/>
    <x v="214"/>
    <n v="92.350099999999998"/>
    <n v="92.350099999999998"/>
    <s v="Mon"/>
    <s v="Mon"/>
    <x v="12"/>
    <n v="0"/>
    <x v="86"/>
    <d v="2021-01-25T00:00:00"/>
  </r>
  <r>
    <x v="277"/>
    <x v="3"/>
    <x v="2"/>
    <x v="2"/>
    <s v="Yes"/>
    <s v="Yes"/>
    <n v="44214"/>
    <n v="44223"/>
    <x v="0"/>
    <x v="1"/>
    <m/>
    <m/>
    <n v="0.25"/>
    <n v="19.9801"/>
    <x v="0"/>
    <n v="9"/>
    <n v="80"/>
    <n v="20"/>
    <n v="20"/>
    <x v="234"/>
    <n v="39.9801"/>
    <n v="39.9801"/>
    <s v="Mon"/>
    <s v="Wed"/>
    <x v="13"/>
    <n v="0"/>
    <x v="86"/>
    <d v="2021-01-27T00:00:00"/>
  </r>
  <r>
    <x v="278"/>
    <x v="8"/>
    <x v="5"/>
    <x v="3"/>
    <s v="No"/>
    <m/>
    <n v="44214"/>
    <n v="44229"/>
    <x v="0"/>
    <x v="0"/>
    <m/>
    <m/>
    <n v="1.25"/>
    <n v="85.32"/>
    <x v="0"/>
    <n v="15"/>
    <n v="140"/>
    <n v="175"/>
    <n v="175"/>
    <x v="235"/>
    <n v="260.32"/>
    <n v="260.32"/>
    <s v="Mon"/>
    <s v="Tue"/>
    <x v="16"/>
    <n v="0"/>
    <x v="86"/>
    <d v="2021-02-02T00:00:00"/>
  </r>
  <r>
    <x v="279"/>
    <x v="4"/>
    <x v="0"/>
    <x v="0"/>
    <s v="No"/>
    <m/>
    <n v="44214"/>
    <n v="44256"/>
    <x v="0"/>
    <x v="1"/>
    <m/>
    <m/>
    <n v="0.5"/>
    <n v="180"/>
    <x v="1"/>
    <n v="42"/>
    <n v="80"/>
    <n v="40"/>
    <n v="40"/>
    <x v="184"/>
    <n v="220"/>
    <n v="220"/>
    <s v="Mon"/>
    <s v="Mon"/>
    <x v="33"/>
    <n v="0"/>
    <x v="86"/>
    <d v="2021-03-01T00:00:00"/>
  </r>
  <r>
    <x v="280"/>
    <x v="8"/>
    <x v="5"/>
    <x v="0"/>
    <s v="No"/>
    <m/>
    <n v="44215"/>
    <n v="44231"/>
    <x v="0"/>
    <x v="0"/>
    <m/>
    <m/>
    <n v="0.25"/>
    <n v="52.350099999999998"/>
    <x v="0"/>
    <n v="16"/>
    <n v="140"/>
    <n v="35"/>
    <n v="35"/>
    <x v="236"/>
    <n v="87.350099999999998"/>
    <n v="87.350099999999998"/>
    <s v="Tue"/>
    <s v="Thu"/>
    <x v="2"/>
    <n v="0"/>
    <x v="87"/>
    <d v="2021-02-04T00:00:00"/>
  </r>
  <r>
    <x v="281"/>
    <x v="8"/>
    <x v="5"/>
    <x v="0"/>
    <s v="No"/>
    <m/>
    <n v="44215"/>
    <n v="44236"/>
    <x v="0"/>
    <x v="0"/>
    <m/>
    <m/>
    <n v="0.5"/>
    <n v="45.293500000000002"/>
    <x v="0"/>
    <n v="21"/>
    <n v="140"/>
    <n v="70"/>
    <n v="70"/>
    <x v="237"/>
    <n v="115.29349999999999"/>
    <n v="115.29349999999999"/>
    <s v="Tue"/>
    <s v="Tue"/>
    <x v="22"/>
    <n v="0"/>
    <x v="87"/>
    <d v="2021-02-09T00:00:00"/>
  </r>
  <r>
    <x v="282"/>
    <x v="1"/>
    <x v="1"/>
    <x v="2"/>
    <s v="No"/>
    <m/>
    <n v="44216"/>
    <n v="44224"/>
    <x v="0"/>
    <x v="1"/>
    <m/>
    <m/>
    <n v="0.25"/>
    <n v="11.7"/>
    <x v="0"/>
    <n v="8"/>
    <n v="80"/>
    <n v="20"/>
    <n v="20"/>
    <x v="238"/>
    <n v="31.7"/>
    <n v="31.7"/>
    <s v="Wed"/>
    <s v="Thu"/>
    <x v="39"/>
    <n v="0"/>
    <x v="88"/>
    <d v="2021-01-28T00:00:00"/>
  </r>
  <r>
    <x v="283"/>
    <x v="2"/>
    <x v="0"/>
    <x v="2"/>
    <s v="No"/>
    <m/>
    <n v="44216"/>
    <n v="44329"/>
    <x v="0"/>
    <x v="1"/>
    <m/>
    <m/>
    <n v="0.25"/>
    <n v="37.707000000000001"/>
    <x v="1"/>
    <n v="113"/>
    <n v="80"/>
    <n v="20"/>
    <n v="20"/>
    <x v="239"/>
    <n v="57.707000000000001"/>
    <n v="57.707000000000001"/>
    <s v="Wed"/>
    <s v="Thu"/>
    <x v="72"/>
    <n v="0"/>
    <x v="88"/>
    <d v="2021-05-13T00:00:00"/>
  </r>
  <r>
    <x v="284"/>
    <x v="2"/>
    <x v="4"/>
    <x v="4"/>
    <s v="No"/>
    <m/>
    <n v="44217"/>
    <n v="44229"/>
    <x v="0"/>
    <x v="1"/>
    <m/>
    <m/>
    <n v="1"/>
    <n v="155.03550000000001"/>
    <x v="2"/>
    <n v="12"/>
    <n v="80"/>
    <n v="80"/>
    <n v="80"/>
    <x v="240"/>
    <n v="235.03550000000001"/>
    <n v="235.03550000000001"/>
    <s v="Thu"/>
    <s v="Tue"/>
    <x v="19"/>
    <n v="0"/>
    <x v="89"/>
    <d v="2021-02-02T00:00:00"/>
  </r>
  <r>
    <x v="285"/>
    <x v="1"/>
    <x v="1"/>
    <x v="0"/>
    <s v="No"/>
    <m/>
    <n v="44217"/>
    <n v="44239"/>
    <x v="0"/>
    <x v="1"/>
    <m/>
    <m/>
    <n v="1.25"/>
    <n v="93.6"/>
    <x v="1"/>
    <n v="22"/>
    <n v="80"/>
    <n v="100"/>
    <n v="100"/>
    <x v="241"/>
    <n v="193.6"/>
    <n v="193.6"/>
    <s v="Thu"/>
    <s v="Fri"/>
    <x v="24"/>
    <n v="0"/>
    <x v="89"/>
    <d v="2021-02-12T00:00:00"/>
  </r>
  <r>
    <x v="286"/>
    <x v="0"/>
    <x v="5"/>
    <x v="2"/>
    <s v="No"/>
    <m/>
    <n v="44217"/>
    <n v="44237"/>
    <x v="0"/>
    <x v="1"/>
    <m/>
    <m/>
    <n v="0.25"/>
    <n v="21.33"/>
    <x v="0"/>
    <n v="20"/>
    <n v="80"/>
    <n v="20"/>
    <n v="20"/>
    <x v="29"/>
    <n v="41.33"/>
    <n v="41.33"/>
    <s v="Thu"/>
    <s v="Wed"/>
    <x v="7"/>
    <n v="0"/>
    <x v="89"/>
    <d v="2021-02-10T00:00:00"/>
  </r>
  <r>
    <x v="287"/>
    <x v="2"/>
    <x v="3"/>
    <x v="3"/>
    <s v="No"/>
    <m/>
    <n v="44217"/>
    <n v="44278"/>
    <x v="0"/>
    <x v="1"/>
    <m/>
    <m/>
    <n v="2.5"/>
    <n v="357.11079999999998"/>
    <x v="0"/>
    <n v="61"/>
    <n v="80"/>
    <n v="200"/>
    <n v="200"/>
    <x v="242"/>
    <n v="557.11079999999993"/>
    <n v="557.11079999999993"/>
    <s v="Thu"/>
    <s v="Tue"/>
    <x v="26"/>
    <n v="0"/>
    <x v="89"/>
    <d v="2021-03-23T00:00:00"/>
  </r>
  <r>
    <x v="288"/>
    <x v="3"/>
    <x v="3"/>
    <x v="2"/>
    <s v="No"/>
    <m/>
    <n v="44218"/>
    <n v="44226"/>
    <x v="0"/>
    <x v="1"/>
    <m/>
    <m/>
    <n v="0.25"/>
    <n v="120"/>
    <x v="2"/>
    <n v="8"/>
    <n v="80"/>
    <n v="20"/>
    <n v="20"/>
    <x v="2"/>
    <n v="140"/>
    <n v="140"/>
    <s v="Fri"/>
    <s v="Sat"/>
    <x v="39"/>
    <n v="0"/>
    <x v="90"/>
    <d v="2021-01-30T00:00:00"/>
  </r>
  <r>
    <x v="289"/>
    <x v="5"/>
    <x v="3"/>
    <x v="1"/>
    <s v="No"/>
    <m/>
    <n v="44221"/>
    <n v="44236"/>
    <x v="0"/>
    <x v="1"/>
    <m/>
    <m/>
    <n v="0.5"/>
    <n v="52.350099999999998"/>
    <x v="2"/>
    <n v="15"/>
    <n v="80"/>
    <n v="40"/>
    <n v="40"/>
    <x v="236"/>
    <n v="92.350099999999998"/>
    <n v="92.350099999999998"/>
    <s v="Mon"/>
    <s v="Tue"/>
    <x v="16"/>
    <n v="0"/>
    <x v="91"/>
    <d v="2021-02-09T00:00:00"/>
  </r>
  <r>
    <x v="290"/>
    <x v="3"/>
    <x v="2"/>
    <x v="1"/>
    <s v="No"/>
    <m/>
    <n v="44221"/>
    <n v="44242"/>
    <x v="0"/>
    <x v="1"/>
    <m/>
    <m/>
    <n v="3.25"/>
    <n v="511.875"/>
    <x v="0"/>
    <n v="21"/>
    <n v="80"/>
    <n v="260"/>
    <n v="260"/>
    <x v="243"/>
    <n v="771.875"/>
    <n v="771.875"/>
    <s v="Mon"/>
    <s v="Mon"/>
    <x v="22"/>
    <n v="0"/>
    <x v="91"/>
    <d v="2021-02-15T00:00:00"/>
  </r>
  <r>
    <x v="291"/>
    <x v="0"/>
    <x v="5"/>
    <x v="1"/>
    <s v="No"/>
    <m/>
    <n v="44221"/>
    <n v="44275"/>
    <x v="0"/>
    <x v="0"/>
    <m/>
    <m/>
    <n v="2"/>
    <n v="368.87400000000002"/>
    <x v="0"/>
    <n v="54"/>
    <n v="140"/>
    <n v="280"/>
    <n v="280"/>
    <x v="244"/>
    <n v="648.87400000000002"/>
    <n v="648.87400000000002"/>
    <s v="Mon"/>
    <s v="Sat"/>
    <x v="34"/>
    <n v="0"/>
    <x v="91"/>
    <d v="2021-03-20T00:00:00"/>
  </r>
  <r>
    <x v="292"/>
    <x v="0"/>
    <x v="5"/>
    <x v="2"/>
    <s v="No"/>
    <m/>
    <n v="44223"/>
    <n v="44231"/>
    <x v="0"/>
    <x v="1"/>
    <m/>
    <m/>
    <n v="0.25"/>
    <n v="120"/>
    <x v="0"/>
    <n v="8"/>
    <n v="80"/>
    <n v="20"/>
    <n v="20"/>
    <x v="2"/>
    <n v="140"/>
    <n v="140"/>
    <s v="Wed"/>
    <s v="Thu"/>
    <x v="39"/>
    <n v="0"/>
    <x v="92"/>
    <d v="2021-02-04T00:00:00"/>
  </r>
  <r>
    <x v="293"/>
    <x v="0"/>
    <x v="5"/>
    <x v="1"/>
    <s v="Yes"/>
    <s v="Yes"/>
    <n v="44223"/>
    <n v="44249"/>
    <x v="0"/>
    <x v="0"/>
    <m/>
    <m/>
    <n v="0.5"/>
    <n v="5.4720000000000004"/>
    <x v="2"/>
    <n v="26"/>
    <n v="140"/>
    <n v="70"/>
    <n v="70"/>
    <x v="37"/>
    <n v="75.471999999999994"/>
    <n v="75.471999999999994"/>
    <s v="Wed"/>
    <s v="Mon"/>
    <x v="8"/>
    <n v="0"/>
    <x v="92"/>
    <d v="2021-02-22T00:00:00"/>
  </r>
  <r>
    <x v="294"/>
    <x v="5"/>
    <x v="0"/>
    <x v="0"/>
    <s v="No"/>
    <m/>
    <n v="44224"/>
    <n v="44235"/>
    <x v="0"/>
    <x v="1"/>
    <m/>
    <m/>
    <n v="1"/>
    <n v="60"/>
    <x v="2"/>
    <n v="11"/>
    <n v="80"/>
    <n v="80"/>
    <n v="80"/>
    <x v="245"/>
    <n v="140"/>
    <n v="140"/>
    <s v="Thu"/>
    <s v="Mon"/>
    <x v="32"/>
    <n v="0"/>
    <x v="93"/>
    <d v="2021-02-08T00:00:00"/>
  </r>
  <r>
    <x v="295"/>
    <x v="3"/>
    <x v="3"/>
    <x v="1"/>
    <s v="No"/>
    <m/>
    <n v="44224"/>
    <n v="44237"/>
    <x v="0"/>
    <x v="1"/>
    <m/>
    <m/>
    <n v="0.75"/>
    <n v="114.89449999999999"/>
    <x v="1"/>
    <n v="13"/>
    <n v="80"/>
    <n v="60"/>
    <n v="60"/>
    <x v="246"/>
    <n v="174.89449999999999"/>
    <n v="174.89449999999999"/>
    <s v="Thu"/>
    <s v="Wed"/>
    <x v="14"/>
    <n v="0"/>
    <x v="93"/>
    <d v="2021-02-10T00:00:00"/>
  </r>
  <r>
    <x v="296"/>
    <x v="0"/>
    <x v="5"/>
    <x v="0"/>
    <s v="No"/>
    <m/>
    <n v="44224"/>
    <n v="44245"/>
    <x v="0"/>
    <x v="0"/>
    <m/>
    <m/>
    <n v="0.25"/>
    <n v="23.899000000000001"/>
    <x v="2"/>
    <n v="21"/>
    <n v="140"/>
    <n v="35"/>
    <n v="35"/>
    <x v="247"/>
    <n v="58.899000000000001"/>
    <n v="58.899000000000001"/>
    <s v="Thu"/>
    <s v="Thu"/>
    <x v="22"/>
    <n v="0"/>
    <x v="93"/>
    <d v="2021-02-18T00:00:00"/>
  </r>
  <r>
    <x v="297"/>
    <x v="1"/>
    <x v="1"/>
    <x v="0"/>
    <s v="No"/>
    <m/>
    <n v="44224"/>
    <n v="44245"/>
    <x v="0"/>
    <x v="1"/>
    <m/>
    <m/>
    <n v="0.25"/>
    <n v="57.2"/>
    <x v="1"/>
    <n v="21"/>
    <n v="80"/>
    <n v="20"/>
    <n v="20"/>
    <x v="248"/>
    <n v="77.2"/>
    <n v="77.2"/>
    <s v="Thu"/>
    <s v="Thu"/>
    <x v="22"/>
    <n v="0"/>
    <x v="93"/>
    <d v="2021-02-18T00:00:00"/>
  </r>
  <r>
    <x v="298"/>
    <x v="3"/>
    <x v="3"/>
    <x v="1"/>
    <s v="No"/>
    <m/>
    <n v="44224"/>
    <n v="44258"/>
    <x v="0"/>
    <x v="0"/>
    <m/>
    <m/>
    <n v="8.5"/>
    <n v="653.98500000000001"/>
    <x v="0"/>
    <n v="34"/>
    <n v="140"/>
    <n v="1190"/>
    <n v="1190"/>
    <x v="249"/>
    <n v="1843.9850000000001"/>
    <n v="1843.9850000000001"/>
    <s v="Thu"/>
    <s v="Wed"/>
    <x v="5"/>
    <n v="0"/>
    <x v="93"/>
    <d v="2021-03-03T00:00:00"/>
  </r>
  <r>
    <x v="299"/>
    <x v="1"/>
    <x v="1"/>
    <x v="0"/>
    <s v="No"/>
    <m/>
    <n v="44224"/>
    <n v="44271"/>
    <x v="0"/>
    <x v="1"/>
    <m/>
    <m/>
    <n v="0.5"/>
    <n v="9.75"/>
    <x v="0"/>
    <n v="47"/>
    <n v="80"/>
    <n v="40"/>
    <n v="40"/>
    <x v="250"/>
    <n v="49.75"/>
    <n v="49.75"/>
    <s v="Thu"/>
    <s v="Tue"/>
    <x v="68"/>
    <n v="0"/>
    <x v="93"/>
    <d v="2021-03-16T00:00:00"/>
  </r>
  <r>
    <x v="300"/>
    <x v="0"/>
    <x v="5"/>
    <x v="1"/>
    <s v="No"/>
    <m/>
    <n v="44226"/>
    <n v="44229"/>
    <x v="0"/>
    <x v="0"/>
    <m/>
    <m/>
    <n v="0.5"/>
    <n v="134"/>
    <x v="0"/>
    <n v="3"/>
    <n v="140"/>
    <n v="70"/>
    <n v="70"/>
    <x v="251"/>
    <n v="204"/>
    <n v="204"/>
    <s v="Sat"/>
    <s v="Tue"/>
    <x v="1"/>
    <n v="0"/>
    <x v="94"/>
    <d v="2021-02-02T00:00:00"/>
  </r>
  <r>
    <x v="301"/>
    <x v="0"/>
    <x v="5"/>
    <x v="0"/>
    <s v="No"/>
    <m/>
    <n v="44228"/>
    <n v="44237"/>
    <x v="0"/>
    <x v="0"/>
    <m/>
    <m/>
    <n v="0.25"/>
    <n v="144"/>
    <x v="0"/>
    <n v="9"/>
    <n v="140"/>
    <n v="35"/>
    <n v="35"/>
    <x v="39"/>
    <n v="179"/>
    <n v="179"/>
    <s v="Mon"/>
    <s v="Wed"/>
    <x v="13"/>
    <n v="0"/>
    <x v="95"/>
    <d v="2021-02-10T00:00:00"/>
  </r>
  <r>
    <x v="302"/>
    <x v="3"/>
    <x v="3"/>
    <x v="0"/>
    <s v="No"/>
    <m/>
    <n v="44228"/>
    <n v="44237"/>
    <x v="0"/>
    <x v="1"/>
    <m/>
    <m/>
    <n v="0.5"/>
    <n v="205.1859"/>
    <x v="2"/>
    <n v="9"/>
    <n v="80"/>
    <n v="40"/>
    <n v="40"/>
    <x v="252"/>
    <n v="245.1859"/>
    <n v="245.1859"/>
    <s v="Mon"/>
    <s v="Wed"/>
    <x v="13"/>
    <n v="0"/>
    <x v="95"/>
    <d v="2021-02-10T00:00:00"/>
  </r>
  <r>
    <x v="303"/>
    <x v="4"/>
    <x v="1"/>
    <x v="1"/>
    <s v="No"/>
    <m/>
    <n v="44228"/>
    <n v="44252"/>
    <x v="0"/>
    <x v="1"/>
    <m/>
    <m/>
    <n v="0.5"/>
    <n v="42.9"/>
    <x v="0"/>
    <n v="24"/>
    <n v="80"/>
    <n v="40"/>
    <n v="40"/>
    <x v="253"/>
    <n v="82.9"/>
    <n v="82.9"/>
    <s v="Mon"/>
    <s v="Thu"/>
    <x v="43"/>
    <n v="0"/>
    <x v="95"/>
    <d v="2021-02-25T00:00:00"/>
  </r>
  <r>
    <x v="304"/>
    <x v="8"/>
    <x v="5"/>
    <x v="1"/>
    <s v="No"/>
    <m/>
    <n v="44228"/>
    <n v="44258"/>
    <x v="0"/>
    <x v="0"/>
    <m/>
    <m/>
    <n v="1.5"/>
    <n v="319.82150000000001"/>
    <x v="0"/>
    <n v="30"/>
    <n v="140"/>
    <n v="210"/>
    <n v="210"/>
    <x v="254"/>
    <n v="529.82150000000001"/>
    <n v="529.82150000000001"/>
    <s v="Mon"/>
    <s v="Wed"/>
    <x v="3"/>
    <n v="0"/>
    <x v="95"/>
    <d v="2021-03-03T00:00:00"/>
  </r>
  <r>
    <x v="305"/>
    <x v="7"/>
    <x v="5"/>
    <x v="0"/>
    <s v="No"/>
    <m/>
    <n v="44228"/>
    <n v="44266"/>
    <x v="0"/>
    <x v="1"/>
    <m/>
    <m/>
    <n v="0.25"/>
    <n v="21.33"/>
    <x v="0"/>
    <n v="38"/>
    <n v="80"/>
    <n v="20"/>
    <n v="20"/>
    <x v="29"/>
    <n v="41.33"/>
    <n v="41.33"/>
    <s v="Mon"/>
    <s v="Thu"/>
    <x v="45"/>
    <n v="0"/>
    <x v="95"/>
    <d v="2021-03-11T00:00:00"/>
  </r>
  <r>
    <x v="306"/>
    <x v="0"/>
    <x v="5"/>
    <x v="0"/>
    <s v="No"/>
    <m/>
    <n v="44229"/>
    <n v="44229"/>
    <x v="0"/>
    <x v="0"/>
    <m/>
    <m/>
    <n v="0.5"/>
    <n v="21.33"/>
    <x v="0"/>
    <n v="0"/>
    <n v="140"/>
    <n v="70"/>
    <n v="70"/>
    <x v="29"/>
    <n v="91.33"/>
    <n v="91.33"/>
    <s v="Tue"/>
    <s v="Tue"/>
    <x v="73"/>
    <n v="1"/>
    <x v="96"/>
    <d v="2021-02-02T00:00:00"/>
  </r>
  <r>
    <x v="307"/>
    <x v="8"/>
    <x v="5"/>
    <x v="1"/>
    <s v="No"/>
    <m/>
    <n v="44229"/>
    <n v="44236"/>
    <x v="0"/>
    <x v="0"/>
    <m/>
    <m/>
    <n v="0.5"/>
    <n v="1231.2"/>
    <x v="2"/>
    <n v="7"/>
    <n v="140"/>
    <n v="70"/>
    <n v="70"/>
    <x v="255"/>
    <n v="1301.2"/>
    <n v="1301.2"/>
    <s v="Tue"/>
    <s v="Tue"/>
    <x v="12"/>
    <n v="0"/>
    <x v="96"/>
    <d v="2021-02-09T00:00:00"/>
  </r>
  <r>
    <x v="308"/>
    <x v="0"/>
    <x v="5"/>
    <x v="1"/>
    <s v="No"/>
    <m/>
    <n v="44229"/>
    <n v="44244"/>
    <x v="0"/>
    <x v="0"/>
    <m/>
    <m/>
    <n v="0.5"/>
    <n v="56.496899999999997"/>
    <x v="2"/>
    <n v="15"/>
    <n v="140"/>
    <n v="70"/>
    <n v="70"/>
    <x v="256"/>
    <n v="126.4969"/>
    <n v="126.4969"/>
    <s v="Tue"/>
    <s v="Wed"/>
    <x v="16"/>
    <n v="0"/>
    <x v="96"/>
    <d v="2021-02-17T00:00:00"/>
  </r>
  <r>
    <x v="309"/>
    <x v="0"/>
    <x v="5"/>
    <x v="1"/>
    <s v="No"/>
    <m/>
    <n v="44229"/>
    <n v="44245"/>
    <x v="0"/>
    <x v="0"/>
    <m/>
    <m/>
    <n v="0.5"/>
    <n v="269.95400000000001"/>
    <x v="0"/>
    <n v="16"/>
    <n v="140"/>
    <n v="70"/>
    <n v="70"/>
    <x v="257"/>
    <n v="339.95400000000001"/>
    <n v="339.95400000000001"/>
    <s v="Tue"/>
    <s v="Thu"/>
    <x v="2"/>
    <n v="0"/>
    <x v="96"/>
    <d v="2021-02-18T00:00:00"/>
  </r>
  <r>
    <x v="310"/>
    <x v="8"/>
    <x v="5"/>
    <x v="1"/>
    <s v="No"/>
    <m/>
    <n v="44229"/>
    <n v="44258"/>
    <x v="0"/>
    <x v="0"/>
    <m/>
    <m/>
    <n v="0.5"/>
    <n v="83.231700000000004"/>
    <x v="0"/>
    <n v="29"/>
    <n v="140"/>
    <n v="70"/>
    <n v="70"/>
    <x v="258"/>
    <n v="153.23169999999999"/>
    <n v="153.23169999999999"/>
    <s v="Tue"/>
    <s v="Wed"/>
    <x v="4"/>
    <n v="0"/>
    <x v="96"/>
    <d v="2021-03-03T00:00:00"/>
  </r>
  <r>
    <x v="311"/>
    <x v="5"/>
    <x v="3"/>
    <x v="2"/>
    <s v="No"/>
    <m/>
    <n v="44229"/>
    <n v="44273"/>
    <x v="0"/>
    <x v="1"/>
    <m/>
    <m/>
    <n v="0.25"/>
    <n v="88.624799999999993"/>
    <x v="0"/>
    <n v="44"/>
    <n v="80"/>
    <n v="20"/>
    <n v="20"/>
    <x v="259"/>
    <n v="108.62479999999999"/>
    <n v="108.62479999999999"/>
    <s v="Tue"/>
    <s v="Thu"/>
    <x v="28"/>
    <n v="0"/>
    <x v="96"/>
    <d v="2021-03-18T00:00:00"/>
  </r>
  <r>
    <x v="312"/>
    <x v="4"/>
    <x v="0"/>
    <x v="2"/>
    <s v="No"/>
    <m/>
    <n v="44229"/>
    <n v="44341"/>
    <x v="0"/>
    <x v="1"/>
    <m/>
    <m/>
    <n v="0.25"/>
    <n v="40"/>
    <x v="1"/>
    <n v="112"/>
    <n v="80"/>
    <n v="20"/>
    <n v="20"/>
    <x v="41"/>
    <n v="60"/>
    <n v="60"/>
    <s v="Tue"/>
    <s v="Tue"/>
    <x v="74"/>
    <n v="0"/>
    <x v="96"/>
    <d v="2021-05-25T00:00:00"/>
  </r>
  <r>
    <x v="313"/>
    <x v="1"/>
    <x v="1"/>
    <x v="0"/>
    <s v="No"/>
    <m/>
    <n v="44231"/>
    <n v="44242"/>
    <x v="0"/>
    <x v="1"/>
    <m/>
    <m/>
    <n v="1.5"/>
    <n v="33.475000000000001"/>
    <x v="1"/>
    <n v="11"/>
    <n v="80"/>
    <n v="120"/>
    <n v="120"/>
    <x v="260"/>
    <n v="153.47499999999999"/>
    <n v="153.47499999999999"/>
    <s v="Thu"/>
    <s v="Mon"/>
    <x v="32"/>
    <n v="0"/>
    <x v="97"/>
    <d v="2021-02-15T00:00:00"/>
  </r>
  <r>
    <x v="314"/>
    <x v="4"/>
    <x v="3"/>
    <x v="0"/>
    <s v="No"/>
    <m/>
    <n v="44231"/>
    <n v="44247"/>
    <x v="0"/>
    <x v="0"/>
    <m/>
    <m/>
    <n v="0.25"/>
    <n v="33.8611"/>
    <x v="0"/>
    <n v="16"/>
    <n v="140"/>
    <n v="35"/>
    <n v="35"/>
    <x v="261"/>
    <n v="68.861099999999993"/>
    <n v="68.861099999999993"/>
    <s v="Thu"/>
    <s v="Sat"/>
    <x v="2"/>
    <n v="0"/>
    <x v="97"/>
    <d v="2021-02-20T00:00:00"/>
  </r>
  <r>
    <x v="315"/>
    <x v="1"/>
    <x v="1"/>
    <x v="2"/>
    <s v="No"/>
    <m/>
    <n v="44231"/>
    <n v="44250"/>
    <x v="0"/>
    <x v="1"/>
    <m/>
    <m/>
    <n v="0.25"/>
    <n v="33.957900000000002"/>
    <x v="0"/>
    <n v="19"/>
    <n v="80"/>
    <n v="20"/>
    <n v="20"/>
    <x v="262"/>
    <n v="53.957900000000002"/>
    <n v="53.957900000000002"/>
    <s v="Thu"/>
    <s v="Tue"/>
    <x v="25"/>
    <n v="0"/>
    <x v="97"/>
    <d v="2021-02-23T00:00:00"/>
  </r>
  <r>
    <x v="316"/>
    <x v="4"/>
    <x v="0"/>
    <x v="0"/>
    <s v="No"/>
    <m/>
    <n v="44231"/>
    <n v="44260"/>
    <x v="0"/>
    <x v="1"/>
    <m/>
    <m/>
    <n v="0.5"/>
    <n v="36.890099999999997"/>
    <x v="2"/>
    <n v="29"/>
    <n v="80"/>
    <n v="40"/>
    <n v="40"/>
    <x v="263"/>
    <n v="76.89009999999999"/>
    <n v="76.89009999999999"/>
    <s v="Thu"/>
    <s v="Fri"/>
    <x v="4"/>
    <n v="0"/>
    <x v="97"/>
    <d v="2021-03-05T00:00:00"/>
  </r>
  <r>
    <x v="317"/>
    <x v="5"/>
    <x v="0"/>
    <x v="0"/>
    <s v="No"/>
    <m/>
    <n v="44231"/>
    <n v="44264"/>
    <x v="0"/>
    <x v="1"/>
    <m/>
    <m/>
    <n v="0.5"/>
    <n v="25.339500000000001"/>
    <x v="2"/>
    <n v="33"/>
    <n v="80"/>
    <n v="40"/>
    <n v="40"/>
    <x v="264"/>
    <n v="65.339500000000001"/>
    <n v="65.339500000000001"/>
    <s v="Thu"/>
    <s v="Tue"/>
    <x v="40"/>
    <n v="0"/>
    <x v="97"/>
    <d v="2021-03-09T00:00:00"/>
  </r>
  <r>
    <x v="318"/>
    <x v="7"/>
    <x v="5"/>
    <x v="2"/>
    <s v="No"/>
    <m/>
    <n v="44231"/>
    <n v="44270"/>
    <x v="0"/>
    <x v="1"/>
    <m/>
    <m/>
    <n v="0.25"/>
    <n v="30"/>
    <x v="0"/>
    <n v="39"/>
    <n v="80"/>
    <n v="20"/>
    <n v="20"/>
    <x v="43"/>
    <n v="50"/>
    <n v="50"/>
    <s v="Thu"/>
    <s v="Mon"/>
    <x v="75"/>
    <n v="0"/>
    <x v="97"/>
    <d v="2021-03-15T00:00:00"/>
  </r>
  <r>
    <x v="319"/>
    <x v="5"/>
    <x v="3"/>
    <x v="0"/>
    <s v="Yes"/>
    <s v="Yes"/>
    <n v="44232"/>
    <n v="44268"/>
    <x v="0"/>
    <x v="1"/>
    <m/>
    <m/>
    <n v="0.5"/>
    <n v="31.807600000000001"/>
    <x v="0"/>
    <n v="36"/>
    <n v="80"/>
    <n v="40"/>
    <n v="40"/>
    <x v="265"/>
    <n v="71.807600000000008"/>
    <n v="71.807600000000008"/>
    <s v="Fri"/>
    <s v="Sat"/>
    <x v="65"/>
    <n v="0"/>
    <x v="98"/>
    <d v="2021-03-13T00:00:00"/>
  </r>
  <r>
    <x v="320"/>
    <x v="3"/>
    <x v="0"/>
    <x v="1"/>
    <s v="Yes"/>
    <s v="Yes"/>
    <n v="44232"/>
    <n v="44377"/>
    <x v="0"/>
    <x v="1"/>
    <m/>
    <m/>
    <n v="0.5"/>
    <n v="61.17"/>
    <x v="1"/>
    <n v="145"/>
    <n v="80"/>
    <n v="40"/>
    <n v="40"/>
    <x v="266"/>
    <n v="101.17"/>
    <n v="101.17"/>
    <s v="Fri"/>
    <s v="Wed"/>
    <x v="76"/>
    <n v="0"/>
    <x v="98"/>
    <d v="2021-06-30T00:00:00"/>
  </r>
  <r>
    <x v="321"/>
    <x v="4"/>
    <x v="0"/>
    <x v="0"/>
    <s v="No"/>
    <m/>
    <n v="44233"/>
    <n v="44278"/>
    <x v="0"/>
    <x v="1"/>
    <m/>
    <m/>
    <n v="0.5"/>
    <n v="15.542999999999999"/>
    <x v="1"/>
    <n v="45"/>
    <n v="80"/>
    <n v="40"/>
    <n v="40"/>
    <x v="267"/>
    <n v="55.542999999999999"/>
    <n v="55.542999999999999"/>
    <s v="Sat"/>
    <s v="Tue"/>
    <x v="56"/>
    <n v="0"/>
    <x v="99"/>
    <d v="2021-03-23T00:00:00"/>
  </r>
  <r>
    <x v="322"/>
    <x v="4"/>
    <x v="0"/>
    <x v="2"/>
    <s v="No"/>
    <m/>
    <n v="44233"/>
    <n v="44286"/>
    <x v="0"/>
    <x v="1"/>
    <m/>
    <m/>
    <n v="0.25"/>
    <n v="72.350099999999998"/>
    <x v="0"/>
    <n v="53"/>
    <n v="80"/>
    <n v="20"/>
    <n v="20"/>
    <x v="214"/>
    <n v="92.350099999999998"/>
    <n v="92.350099999999998"/>
    <s v="Sat"/>
    <s v="Wed"/>
    <x v="42"/>
    <n v="0"/>
    <x v="99"/>
    <d v="2021-03-31T00:00:00"/>
  </r>
  <r>
    <x v="323"/>
    <x v="0"/>
    <x v="5"/>
    <x v="2"/>
    <s v="Yes"/>
    <s v="Yes"/>
    <n v="44235"/>
    <n v="44246"/>
    <x v="0"/>
    <x v="1"/>
    <m/>
    <m/>
    <n v="0.25"/>
    <n v="96.714699999999993"/>
    <x v="0"/>
    <n v="11"/>
    <n v="80"/>
    <n v="20"/>
    <n v="20"/>
    <x v="268"/>
    <n v="116.71469999999999"/>
    <n v="116.71469999999999"/>
    <s v="Mon"/>
    <s v="Fri"/>
    <x v="32"/>
    <n v="0"/>
    <x v="100"/>
    <d v="2021-02-19T00:00:00"/>
  </r>
  <r>
    <x v="324"/>
    <x v="3"/>
    <x v="2"/>
    <x v="1"/>
    <s v="No"/>
    <m/>
    <n v="44235"/>
    <n v="44243"/>
    <x v="0"/>
    <x v="1"/>
    <m/>
    <m/>
    <n v="0.5"/>
    <n v="207.89859999999999"/>
    <x v="2"/>
    <n v="8"/>
    <n v="80"/>
    <n v="40"/>
    <n v="40"/>
    <x v="269"/>
    <n v="247.89859999999999"/>
    <n v="247.89859999999999"/>
    <s v="Mon"/>
    <s v="Tue"/>
    <x v="39"/>
    <n v="0"/>
    <x v="100"/>
    <d v="2021-02-16T00:00:00"/>
  </r>
  <r>
    <x v="325"/>
    <x v="1"/>
    <x v="1"/>
    <x v="4"/>
    <s v="No"/>
    <m/>
    <n v="44235"/>
    <n v="44245"/>
    <x v="0"/>
    <x v="2"/>
    <m/>
    <m/>
    <n v="3.5"/>
    <n v="821.87300000000005"/>
    <x v="0"/>
    <n v="10"/>
    <n v="195"/>
    <n v="682.5"/>
    <n v="682.5"/>
    <x v="270"/>
    <n v="1504.373"/>
    <n v="1504.373"/>
    <s v="Mon"/>
    <s v="Thu"/>
    <x v="21"/>
    <n v="0"/>
    <x v="100"/>
    <d v="2021-02-18T00:00:00"/>
  </r>
  <r>
    <x v="326"/>
    <x v="0"/>
    <x v="5"/>
    <x v="3"/>
    <s v="No"/>
    <m/>
    <n v="44235"/>
    <n v="44249"/>
    <x v="0"/>
    <x v="0"/>
    <m/>
    <m/>
    <n v="1"/>
    <n v="118.55840000000001"/>
    <x v="0"/>
    <n v="14"/>
    <n v="140"/>
    <n v="140"/>
    <n v="140"/>
    <x v="271"/>
    <n v="258.55840000000001"/>
    <n v="258.55840000000001"/>
    <s v="Mon"/>
    <s v="Mon"/>
    <x v="0"/>
    <n v="0"/>
    <x v="100"/>
    <d v="2021-02-22T00:00:00"/>
  </r>
  <r>
    <x v="327"/>
    <x v="3"/>
    <x v="2"/>
    <x v="0"/>
    <s v="Yes"/>
    <s v="Yes"/>
    <n v="44236"/>
    <n v="44237"/>
    <x v="0"/>
    <x v="1"/>
    <m/>
    <m/>
    <n v="0.25"/>
    <n v="54.463700000000003"/>
    <x v="1"/>
    <n v="1"/>
    <n v="80"/>
    <n v="20"/>
    <n v="20"/>
    <x v="272"/>
    <n v="74.463700000000003"/>
    <n v="74.463700000000003"/>
    <s v="Tue"/>
    <s v="Wed"/>
    <x v="50"/>
    <n v="0"/>
    <x v="101"/>
    <d v="2021-02-10T00:00:00"/>
  </r>
  <r>
    <x v="328"/>
    <x v="0"/>
    <x v="5"/>
    <x v="0"/>
    <s v="No"/>
    <m/>
    <n v="44236"/>
    <n v="44249"/>
    <x v="0"/>
    <x v="0"/>
    <m/>
    <m/>
    <n v="0.25"/>
    <n v="83.441299999999998"/>
    <x v="0"/>
    <n v="13"/>
    <n v="140"/>
    <n v="35"/>
    <n v="35"/>
    <x v="107"/>
    <n v="118.4413"/>
    <n v="118.4413"/>
    <s v="Tue"/>
    <s v="Mon"/>
    <x v="14"/>
    <n v="0"/>
    <x v="101"/>
    <d v="2021-02-22T00:00:00"/>
  </r>
  <r>
    <x v="329"/>
    <x v="0"/>
    <x v="5"/>
    <x v="0"/>
    <s v="No"/>
    <m/>
    <n v="44236"/>
    <n v="44251"/>
    <x v="0"/>
    <x v="0"/>
    <m/>
    <m/>
    <n v="0.75"/>
    <n v="36"/>
    <x v="0"/>
    <n v="15"/>
    <n v="140"/>
    <n v="105"/>
    <n v="105"/>
    <x v="34"/>
    <n v="141"/>
    <n v="141"/>
    <s v="Tue"/>
    <s v="Wed"/>
    <x v="16"/>
    <n v="0"/>
    <x v="101"/>
    <d v="2021-02-24T00:00:00"/>
  </r>
  <r>
    <x v="330"/>
    <x v="1"/>
    <x v="1"/>
    <x v="1"/>
    <s v="No"/>
    <m/>
    <n v="44236"/>
    <n v="44299"/>
    <x v="0"/>
    <x v="1"/>
    <m/>
    <m/>
    <n v="0.5"/>
    <n v="53.43"/>
    <x v="0"/>
    <n v="63"/>
    <n v="80"/>
    <n v="40"/>
    <n v="40"/>
    <x v="273"/>
    <n v="93.43"/>
    <n v="93.43"/>
    <s v="Tue"/>
    <s v="Tue"/>
    <x v="77"/>
    <n v="0"/>
    <x v="101"/>
    <d v="2021-04-13T00:00:00"/>
  </r>
  <r>
    <x v="331"/>
    <x v="0"/>
    <x v="5"/>
    <x v="0"/>
    <s v="No"/>
    <m/>
    <n v="44237"/>
    <n v="44244"/>
    <x v="0"/>
    <x v="1"/>
    <m/>
    <m/>
    <n v="0.5"/>
    <n v="76.787999999999997"/>
    <x v="0"/>
    <n v="7"/>
    <n v="80"/>
    <n v="40"/>
    <n v="40"/>
    <x v="274"/>
    <n v="116.788"/>
    <n v="116.788"/>
    <s v="Wed"/>
    <s v="Wed"/>
    <x v="12"/>
    <n v="0"/>
    <x v="102"/>
    <d v="2021-02-17T00:00:00"/>
  </r>
  <r>
    <x v="332"/>
    <x v="5"/>
    <x v="3"/>
    <x v="0"/>
    <s v="No"/>
    <m/>
    <n v="44237"/>
    <n v="44249"/>
    <x v="0"/>
    <x v="1"/>
    <s v="Yes"/>
    <s v="Yes"/>
    <n v="0.25"/>
    <n v="78"/>
    <x v="3"/>
    <n v="12"/>
    <n v="80"/>
    <n v="20"/>
    <n v="0"/>
    <x v="75"/>
    <n v="98"/>
    <n v="0"/>
    <s v="Wed"/>
    <s v="Mon"/>
    <x v="19"/>
    <n v="0"/>
    <x v="102"/>
    <d v="2021-02-22T00:00:00"/>
  </r>
  <r>
    <x v="333"/>
    <x v="3"/>
    <x v="3"/>
    <x v="1"/>
    <s v="No"/>
    <m/>
    <n v="44237"/>
    <n v="44252"/>
    <x v="0"/>
    <x v="0"/>
    <m/>
    <m/>
    <n v="2.75"/>
    <n v="666.4434"/>
    <x v="2"/>
    <n v="15"/>
    <n v="140"/>
    <n v="385"/>
    <n v="385"/>
    <x v="275"/>
    <n v="1051.4434000000001"/>
    <n v="1051.4434000000001"/>
    <s v="Wed"/>
    <s v="Thu"/>
    <x v="16"/>
    <n v="0"/>
    <x v="102"/>
    <d v="2021-02-25T00:00:00"/>
  </r>
  <r>
    <x v="334"/>
    <x v="3"/>
    <x v="3"/>
    <x v="2"/>
    <s v="Yes"/>
    <s v="Yes"/>
    <n v="44238"/>
    <n v="44254"/>
    <x v="0"/>
    <x v="1"/>
    <m/>
    <m/>
    <n v="0.25"/>
    <n v="19.196999999999999"/>
    <x v="2"/>
    <n v="16"/>
    <n v="80"/>
    <n v="20"/>
    <n v="20"/>
    <x v="66"/>
    <n v="39.197000000000003"/>
    <n v="39.197000000000003"/>
    <s v="Thu"/>
    <s v="Sat"/>
    <x v="2"/>
    <n v="0"/>
    <x v="103"/>
    <d v="2021-02-27T00:00:00"/>
  </r>
  <r>
    <x v="335"/>
    <x v="1"/>
    <x v="1"/>
    <x v="0"/>
    <s v="No"/>
    <m/>
    <n v="44238"/>
    <n v="44266"/>
    <x v="0"/>
    <x v="1"/>
    <m/>
    <m/>
    <n v="0.75"/>
    <n v="414.53649999999999"/>
    <x v="1"/>
    <n v="28"/>
    <n v="80"/>
    <n v="60"/>
    <n v="60"/>
    <x v="276"/>
    <n v="474.53649999999999"/>
    <n v="474.53649999999999"/>
    <s v="Thu"/>
    <s v="Thu"/>
    <x v="27"/>
    <n v="0"/>
    <x v="103"/>
    <d v="2021-03-11T00:00:00"/>
  </r>
  <r>
    <x v="336"/>
    <x v="5"/>
    <x v="0"/>
    <x v="3"/>
    <s v="No"/>
    <m/>
    <n v="44240"/>
    <n v="44294"/>
    <x v="0"/>
    <x v="1"/>
    <m/>
    <m/>
    <n v="1"/>
    <n v="19.196999999999999"/>
    <x v="0"/>
    <n v="54"/>
    <n v="80"/>
    <n v="80"/>
    <n v="80"/>
    <x v="66"/>
    <n v="99.197000000000003"/>
    <n v="99.197000000000003"/>
    <s v="Sat"/>
    <s v="Thu"/>
    <x v="34"/>
    <n v="0"/>
    <x v="104"/>
    <d v="2021-04-08T00:00:00"/>
  </r>
  <r>
    <x v="337"/>
    <x v="0"/>
    <x v="5"/>
    <x v="4"/>
    <s v="No"/>
    <m/>
    <n v="44242"/>
    <n v="44245"/>
    <x v="0"/>
    <x v="0"/>
    <m/>
    <m/>
    <n v="1"/>
    <n v="157.86000000000001"/>
    <x v="0"/>
    <n v="3"/>
    <n v="140"/>
    <n v="140"/>
    <n v="140"/>
    <x v="277"/>
    <n v="297.86"/>
    <n v="297.86"/>
    <s v="Mon"/>
    <s v="Thu"/>
    <x v="1"/>
    <n v="0"/>
    <x v="105"/>
    <d v="2021-02-18T00:00:00"/>
  </r>
  <r>
    <x v="338"/>
    <x v="0"/>
    <x v="5"/>
    <x v="0"/>
    <s v="No"/>
    <m/>
    <n v="44242"/>
    <n v="44251"/>
    <x v="0"/>
    <x v="0"/>
    <m/>
    <m/>
    <n v="0.25"/>
    <n v="160.39080000000001"/>
    <x v="0"/>
    <n v="9"/>
    <n v="140"/>
    <n v="35"/>
    <n v="35"/>
    <x v="278"/>
    <n v="195.39080000000001"/>
    <n v="195.39080000000001"/>
    <s v="Mon"/>
    <s v="Wed"/>
    <x v="13"/>
    <n v="0"/>
    <x v="105"/>
    <d v="2021-02-24T00:00:00"/>
  </r>
  <r>
    <x v="339"/>
    <x v="0"/>
    <x v="5"/>
    <x v="0"/>
    <s v="No"/>
    <m/>
    <n v="44242"/>
    <n v="44252"/>
    <x v="0"/>
    <x v="0"/>
    <m/>
    <m/>
    <n v="0.25"/>
    <n v="46.845300000000002"/>
    <x v="0"/>
    <n v="10"/>
    <n v="140"/>
    <n v="35"/>
    <n v="35"/>
    <x v="279"/>
    <n v="81.845300000000009"/>
    <n v="81.845300000000009"/>
    <s v="Mon"/>
    <s v="Thu"/>
    <x v="21"/>
    <n v="0"/>
    <x v="105"/>
    <d v="2021-02-25T00:00:00"/>
  </r>
  <r>
    <x v="340"/>
    <x v="6"/>
    <x v="2"/>
    <x v="1"/>
    <s v="Yes"/>
    <s v="Yes"/>
    <n v="44242"/>
    <n v="44256"/>
    <x v="0"/>
    <x v="0"/>
    <m/>
    <m/>
    <n v="1.25"/>
    <n v="952.06380000000001"/>
    <x v="2"/>
    <n v="14"/>
    <n v="140"/>
    <n v="175"/>
    <n v="175"/>
    <x v="280"/>
    <n v="1127.0637999999999"/>
    <n v="1127.0637999999999"/>
    <s v="Mon"/>
    <s v="Mon"/>
    <x v="0"/>
    <n v="0"/>
    <x v="105"/>
    <d v="2021-03-01T00:00:00"/>
  </r>
  <r>
    <x v="341"/>
    <x v="4"/>
    <x v="0"/>
    <x v="2"/>
    <s v="No"/>
    <m/>
    <n v="44243"/>
    <n v="44258"/>
    <x v="0"/>
    <x v="1"/>
    <m/>
    <m/>
    <n v="0.25"/>
    <n v="17.420000000000002"/>
    <x v="0"/>
    <n v="15"/>
    <n v="80"/>
    <n v="20"/>
    <n v="20"/>
    <x v="281"/>
    <n v="37.42"/>
    <n v="37.42"/>
    <s v="Tue"/>
    <s v="Wed"/>
    <x v="16"/>
    <n v="0"/>
    <x v="106"/>
    <d v="2021-03-03T00:00:00"/>
  </r>
  <r>
    <x v="342"/>
    <x v="3"/>
    <x v="2"/>
    <x v="1"/>
    <s v="No"/>
    <m/>
    <n v="44243"/>
    <n v="44263"/>
    <x v="0"/>
    <x v="0"/>
    <m/>
    <m/>
    <n v="0.5"/>
    <n v="202"/>
    <x v="2"/>
    <n v="20"/>
    <n v="140"/>
    <n v="70"/>
    <n v="70"/>
    <x v="282"/>
    <n v="272"/>
    <n v="272"/>
    <s v="Tue"/>
    <s v="Mon"/>
    <x v="7"/>
    <n v="0"/>
    <x v="106"/>
    <d v="2021-03-08T00:00:00"/>
  </r>
  <r>
    <x v="343"/>
    <x v="5"/>
    <x v="3"/>
    <x v="0"/>
    <s v="No"/>
    <m/>
    <n v="44244"/>
    <n v="44249"/>
    <x v="0"/>
    <x v="1"/>
    <m/>
    <m/>
    <n v="0.75"/>
    <n v="137.13"/>
    <x v="0"/>
    <n v="5"/>
    <n v="80"/>
    <n v="60"/>
    <n v="60"/>
    <x v="283"/>
    <n v="197.13"/>
    <n v="197.13"/>
    <s v="Wed"/>
    <s v="Mon"/>
    <x v="46"/>
    <n v="0"/>
    <x v="107"/>
    <d v="2021-02-22T00:00:00"/>
  </r>
  <r>
    <x v="344"/>
    <x v="4"/>
    <x v="0"/>
    <x v="0"/>
    <s v="No"/>
    <m/>
    <n v="44244"/>
    <n v="44256"/>
    <x v="0"/>
    <x v="1"/>
    <m/>
    <m/>
    <n v="0.5"/>
    <n v="180"/>
    <x v="2"/>
    <n v="12"/>
    <n v="80"/>
    <n v="40"/>
    <n v="40"/>
    <x v="184"/>
    <n v="220"/>
    <n v="220"/>
    <s v="Wed"/>
    <s v="Mon"/>
    <x v="19"/>
    <n v="0"/>
    <x v="107"/>
    <d v="2021-03-01T00:00:00"/>
  </r>
  <r>
    <x v="345"/>
    <x v="2"/>
    <x v="0"/>
    <x v="0"/>
    <s v="No"/>
    <m/>
    <n v="44244"/>
    <n v="44256"/>
    <x v="0"/>
    <x v="1"/>
    <m/>
    <m/>
    <n v="0.25"/>
    <n v="255.3433"/>
    <x v="2"/>
    <n v="12"/>
    <n v="80"/>
    <n v="20"/>
    <n v="20"/>
    <x v="284"/>
    <n v="275.3433"/>
    <n v="275.3433"/>
    <s v="Wed"/>
    <s v="Mon"/>
    <x v="19"/>
    <n v="0"/>
    <x v="107"/>
    <d v="2021-03-01T00:00:00"/>
  </r>
  <r>
    <x v="346"/>
    <x v="3"/>
    <x v="0"/>
    <x v="2"/>
    <s v="No"/>
    <m/>
    <n v="44244"/>
    <n v="44257"/>
    <x v="0"/>
    <x v="1"/>
    <m/>
    <m/>
    <n v="0.25"/>
    <n v="48.372999999999998"/>
    <x v="1"/>
    <n v="13"/>
    <n v="80"/>
    <n v="20"/>
    <n v="20"/>
    <x v="285"/>
    <n v="68.37299999999999"/>
    <n v="68.37299999999999"/>
    <s v="Wed"/>
    <s v="Tue"/>
    <x v="14"/>
    <n v="0"/>
    <x v="107"/>
    <d v="2021-03-02T00:00:00"/>
  </r>
  <r>
    <x v="347"/>
    <x v="0"/>
    <x v="5"/>
    <x v="2"/>
    <s v="No"/>
    <m/>
    <n v="44244"/>
    <n v="44263"/>
    <x v="0"/>
    <x v="1"/>
    <m/>
    <m/>
    <n v="0.25"/>
    <n v="40.200000000000003"/>
    <x v="0"/>
    <n v="19"/>
    <n v="80"/>
    <n v="20"/>
    <n v="20"/>
    <x v="286"/>
    <n v="60.2"/>
    <n v="60.2"/>
    <s v="Wed"/>
    <s v="Mon"/>
    <x v="25"/>
    <n v="0"/>
    <x v="107"/>
    <d v="2021-03-08T00:00:00"/>
  </r>
  <r>
    <x v="348"/>
    <x v="2"/>
    <x v="2"/>
    <x v="2"/>
    <s v="No"/>
    <m/>
    <n v="44245"/>
    <n v="44261"/>
    <x v="0"/>
    <x v="1"/>
    <m/>
    <m/>
    <n v="0.25"/>
    <n v="61.4985"/>
    <x v="0"/>
    <n v="16"/>
    <n v="80"/>
    <n v="20"/>
    <n v="20"/>
    <x v="287"/>
    <n v="81.498500000000007"/>
    <n v="81.498500000000007"/>
    <s v="Thu"/>
    <s v="Sat"/>
    <x v="2"/>
    <n v="0"/>
    <x v="108"/>
    <d v="2021-03-06T00:00:00"/>
  </r>
  <r>
    <x v="349"/>
    <x v="3"/>
    <x v="0"/>
    <x v="1"/>
    <s v="No"/>
    <m/>
    <n v="44245"/>
    <n v="44257"/>
    <x v="0"/>
    <x v="1"/>
    <m/>
    <m/>
    <n v="0.5"/>
    <n v="42.66"/>
    <x v="0"/>
    <n v="12"/>
    <n v="80"/>
    <n v="40"/>
    <n v="40"/>
    <x v="36"/>
    <n v="82.66"/>
    <n v="82.66"/>
    <s v="Thu"/>
    <s v="Tue"/>
    <x v="19"/>
    <n v="0"/>
    <x v="108"/>
    <d v="2021-03-02T00:00:00"/>
  </r>
  <r>
    <x v="350"/>
    <x v="0"/>
    <x v="5"/>
    <x v="1"/>
    <s v="No"/>
    <m/>
    <n v="44245"/>
    <n v="44265"/>
    <x v="0"/>
    <x v="1"/>
    <m/>
    <m/>
    <n v="0.5"/>
    <n v="16.420000000000002"/>
    <x v="4"/>
    <n v="20"/>
    <n v="80"/>
    <n v="40"/>
    <n v="40"/>
    <x v="288"/>
    <n v="56.42"/>
    <n v="56.42"/>
    <s v="Thu"/>
    <s v="Wed"/>
    <x v="7"/>
    <n v="0"/>
    <x v="108"/>
    <d v="2021-03-10T00:00:00"/>
  </r>
  <r>
    <x v="351"/>
    <x v="5"/>
    <x v="3"/>
    <x v="0"/>
    <s v="No"/>
    <m/>
    <n v="44246"/>
    <n v="44264"/>
    <x v="0"/>
    <x v="0"/>
    <m/>
    <m/>
    <n v="0.5"/>
    <n v="31.807600000000001"/>
    <x v="0"/>
    <n v="18"/>
    <n v="140"/>
    <n v="70"/>
    <n v="70"/>
    <x v="265"/>
    <n v="101.80760000000001"/>
    <n v="101.80760000000001"/>
    <s v="Fri"/>
    <s v="Tue"/>
    <x v="17"/>
    <n v="0"/>
    <x v="109"/>
    <d v="2021-03-09T00:00:00"/>
  </r>
  <r>
    <x v="352"/>
    <x v="0"/>
    <x v="5"/>
    <x v="0"/>
    <s v="No"/>
    <m/>
    <n v="44249"/>
    <n v="44284"/>
    <x v="0"/>
    <x v="0"/>
    <m/>
    <m/>
    <n v="0.5"/>
    <n v="239.96940000000001"/>
    <x v="0"/>
    <n v="35"/>
    <n v="140"/>
    <n v="70"/>
    <n v="70"/>
    <x v="289"/>
    <n v="309.96940000000001"/>
    <n v="309.96940000000001"/>
    <s v="Mon"/>
    <s v="Mon"/>
    <x v="31"/>
    <n v="0"/>
    <x v="110"/>
    <d v="2021-03-29T00:00:00"/>
  </r>
  <r>
    <x v="353"/>
    <x v="2"/>
    <x v="3"/>
    <x v="3"/>
    <s v="No"/>
    <m/>
    <n v="44250"/>
    <n v="44257"/>
    <x v="0"/>
    <x v="1"/>
    <m/>
    <m/>
    <n v="1"/>
    <n v="90"/>
    <x v="2"/>
    <n v="7"/>
    <n v="80"/>
    <n v="80"/>
    <n v="80"/>
    <x v="290"/>
    <n v="170"/>
    <n v="170"/>
    <s v="Tue"/>
    <s v="Tue"/>
    <x v="12"/>
    <n v="0"/>
    <x v="111"/>
    <d v="2021-03-02T00:00:00"/>
  </r>
  <r>
    <x v="354"/>
    <x v="1"/>
    <x v="1"/>
    <x v="2"/>
    <s v="No"/>
    <m/>
    <n v="44250"/>
    <n v="44271"/>
    <x v="0"/>
    <x v="1"/>
    <m/>
    <m/>
    <n v="0.25"/>
    <n v="16.25"/>
    <x v="0"/>
    <n v="21"/>
    <n v="80"/>
    <n v="20"/>
    <n v="20"/>
    <x v="3"/>
    <n v="36.25"/>
    <n v="36.25"/>
    <s v="Tue"/>
    <s v="Tue"/>
    <x v="22"/>
    <n v="0"/>
    <x v="111"/>
    <d v="2021-03-16T00:00:00"/>
  </r>
  <r>
    <x v="355"/>
    <x v="2"/>
    <x v="2"/>
    <x v="0"/>
    <s v="No"/>
    <m/>
    <n v="44250"/>
    <n v="44287"/>
    <x v="0"/>
    <x v="0"/>
    <m/>
    <m/>
    <n v="0.25"/>
    <n v="269.40269999999998"/>
    <x v="2"/>
    <n v="37"/>
    <n v="140"/>
    <n v="35"/>
    <n v="35"/>
    <x v="291"/>
    <n v="304.40269999999998"/>
    <n v="304.40269999999998"/>
    <s v="Tue"/>
    <s v="Thu"/>
    <x v="44"/>
    <n v="0"/>
    <x v="111"/>
    <d v="2021-04-01T00:00:00"/>
  </r>
  <r>
    <x v="356"/>
    <x v="1"/>
    <x v="1"/>
    <x v="2"/>
    <s v="No"/>
    <m/>
    <n v="44251"/>
    <n v="44270"/>
    <x v="0"/>
    <x v="1"/>
    <m/>
    <m/>
    <n v="0.25"/>
    <n v="33.497100000000003"/>
    <x v="0"/>
    <n v="19"/>
    <n v="80"/>
    <n v="20"/>
    <n v="20"/>
    <x v="292"/>
    <n v="53.497100000000003"/>
    <n v="53.497100000000003"/>
    <s v="Wed"/>
    <s v="Mon"/>
    <x v="25"/>
    <n v="0"/>
    <x v="112"/>
    <d v="2021-03-15T00:00:00"/>
  </r>
  <r>
    <x v="357"/>
    <x v="2"/>
    <x v="3"/>
    <x v="0"/>
    <s v="No"/>
    <m/>
    <n v="44252"/>
    <n v="44263"/>
    <x v="0"/>
    <x v="1"/>
    <m/>
    <m/>
    <n v="0.25"/>
    <n v="305.46260000000001"/>
    <x v="0"/>
    <n v="11"/>
    <n v="80"/>
    <n v="20"/>
    <n v="20"/>
    <x v="293"/>
    <n v="325.46260000000001"/>
    <n v="325.46260000000001"/>
    <s v="Thu"/>
    <s v="Mon"/>
    <x v="32"/>
    <n v="0"/>
    <x v="113"/>
    <d v="2021-03-08T00:00:00"/>
  </r>
  <r>
    <x v="358"/>
    <x v="1"/>
    <x v="1"/>
    <x v="1"/>
    <s v="No"/>
    <m/>
    <n v="44252"/>
    <n v="44270"/>
    <x v="0"/>
    <x v="1"/>
    <m/>
    <m/>
    <n v="0.75"/>
    <n v="50.672400000000003"/>
    <x v="1"/>
    <n v="18"/>
    <n v="80"/>
    <n v="60"/>
    <n v="60"/>
    <x v="294"/>
    <n v="110.67240000000001"/>
    <n v="110.67240000000001"/>
    <s v="Thu"/>
    <s v="Mon"/>
    <x v="17"/>
    <n v="0"/>
    <x v="113"/>
    <d v="2021-03-15T00:00:00"/>
  </r>
  <r>
    <x v="359"/>
    <x v="1"/>
    <x v="1"/>
    <x v="1"/>
    <s v="No"/>
    <m/>
    <n v="44252"/>
    <n v="44271"/>
    <x v="0"/>
    <x v="1"/>
    <m/>
    <m/>
    <n v="0.5"/>
    <n v="45.63"/>
    <x v="1"/>
    <n v="19"/>
    <n v="80"/>
    <n v="40"/>
    <n v="40"/>
    <x v="295"/>
    <n v="85.63"/>
    <n v="85.63"/>
    <s v="Thu"/>
    <s v="Tue"/>
    <x v="25"/>
    <n v="0"/>
    <x v="113"/>
    <d v="2021-03-16T00:00:00"/>
  </r>
  <r>
    <x v="360"/>
    <x v="4"/>
    <x v="0"/>
    <x v="1"/>
    <s v="No"/>
    <m/>
    <n v="44252"/>
    <n v="44279"/>
    <x v="0"/>
    <x v="1"/>
    <m/>
    <m/>
    <n v="1"/>
    <n v="42.66"/>
    <x v="2"/>
    <n v="27"/>
    <n v="80"/>
    <n v="80"/>
    <n v="80"/>
    <x v="36"/>
    <n v="122.66"/>
    <n v="122.66"/>
    <s v="Thu"/>
    <s v="Wed"/>
    <x v="47"/>
    <n v="0"/>
    <x v="113"/>
    <d v="2021-03-24T00:00:00"/>
  </r>
  <r>
    <x v="361"/>
    <x v="2"/>
    <x v="3"/>
    <x v="0"/>
    <s v="No"/>
    <m/>
    <n v="44252"/>
    <n v="44293"/>
    <x v="0"/>
    <x v="1"/>
    <m/>
    <m/>
    <n v="0.25"/>
    <n v="38.698399999999999"/>
    <x v="1"/>
    <n v="41"/>
    <n v="80"/>
    <n v="20"/>
    <n v="20"/>
    <x v="99"/>
    <n v="58.698399999999999"/>
    <n v="58.698399999999999"/>
    <s v="Thu"/>
    <s v="Wed"/>
    <x v="41"/>
    <n v="0"/>
    <x v="113"/>
    <d v="2021-04-07T00:00:00"/>
  </r>
  <r>
    <x v="362"/>
    <x v="2"/>
    <x v="2"/>
    <x v="0"/>
    <s v="No"/>
    <m/>
    <n v="44256"/>
    <n v="44270"/>
    <x v="0"/>
    <x v="1"/>
    <m/>
    <m/>
    <n v="0.25"/>
    <n v="164.22120000000001"/>
    <x v="0"/>
    <n v="14"/>
    <n v="80"/>
    <n v="20"/>
    <n v="20"/>
    <x v="296"/>
    <n v="184.22120000000001"/>
    <n v="184.22120000000001"/>
    <s v="Mon"/>
    <s v="Mon"/>
    <x v="0"/>
    <n v="0"/>
    <x v="114"/>
    <d v="2021-03-15T00:00:00"/>
  </r>
  <r>
    <x v="363"/>
    <x v="4"/>
    <x v="0"/>
    <x v="1"/>
    <s v="No"/>
    <m/>
    <n v="44256"/>
    <n v="44270"/>
    <x v="0"/>
    <x v="0"/>
    <m/>
    <m/>
    <n v="0.5"/>
    <n v="24.38"/>
    <x v="0"/>
    <n v="14"/>
    <n v="140"/>
    <n v="70"/>
    <n v="70"/>
    <x v="297"/>
    <n v="94.38"/>
    <n v="94.38"/>
    <s v="Mon"/>
    <s v="Mon"/>
    <x v="0"/>
    <n v="0"/>
    <x v="114"/>
    <d v="2021-03-15T00:00:00"/>
  </r>
  <r>
    <x v="364"/>
    <x v="1"/>
    <x v="1"/>
    <x v="0"/>
    <s v="No"/>
    <m/>
    <n v="44256"/>
    <n v="44279"/>
    <x v="0"/>
    <x v="1"/>
    <m/>
    <m/>
    <n v="0.25"/>
    <n v="267.94040000000001"/>
    <x v="1"/>
    <n v="23"/>
    <n v="80"/>
    <n v="20"/>
    <n v="20"/>
    <x v="298"/>
    <n v="287.94040000000001"/>
    <n v="287.94040000000001"/>
    <s v="Mon"/>
    <s v="Wed"/>
    <x v="23"/>
    <n v="0"/>
    <x v="114"/>
    <d v="2021-03-24T00:00:00"/>
  </r>
  <r>
    <x v="365"/>
    <x v="8"/>
    <x v="5"/>
    <x v="0"/>
    <s v="No"/>
    <m/>
    <n v="44256"/>
    <n v="44299"/>
    <x v="0"/>
    <x v="0"/>
    <m/>
    <m/>
    <n v="0.5"/>
    <n v="175.8682"/>
    <x v="0"/>
    <n v="43"/>
    <n v="140"/>
    <n v="70"/>
    <n v="70"/>
    <x v="299"/>
    <n v="245.8682"/>
    <n v="245.8682"/>
    <s v="Mon"/>
    <s v="Tue"/>
    <x v="55"/>
    <n v="0"/>
    <x v="114"/>
    <d v="2021-04-13T00:00:00"/>
  </r>
  <r>
    <x v="366"/>
    <x v="2"/>
    <x v="2"/>
    <x v="2"/>
    <s v="No"/>
    <m/>
    <n v="44256"/>
    <n v="44306"/>
    <x v="0"/>
    <x v="1"/>
    <s v="Yes"/>
    <s v="Yes"/>
    <n v="0.25"/>
    <n v="81.12"/>
    <x v="3"/>
    <n v="50"/>
    <n v="80"/>
    <n v="20"/>
    <n v="0"/>
    <x v="75"/>
    <n v="101.12"/>
    <n v="0"/>
    <s v="Mon"/>
    <s v="Tue"/>
    <x v="9"/>
    <n v="0"/>
    <x v="114"/>
    <d v="2021-04-20T00:00:00"/>
  </r>
  <r>
    <x v="367"/>
    <x v="0"/>
    <x v="5"/>
    <x v="0"/>
    <s v="No"/>
    <m/>
    <n v="44256"/>
    <n v="44315"/>
    <x v="0"/>
    <x v="0"/>
    <s v="Yes"/>
    <s v="Yes"/>
    <n v="1"/>
    <n v="9.98"/>
    <x v="3"/>
    <n v="59"/>
    <n v="140"/>
    <n v="140"/>
    <n v="0"/>
    <x v="75"/>
    <n v="149.97999999999999"/>
    <n v="0"/>
    <s v="Mon"/>
    <s v="Thu"/>
    <x v="78"/>
    <n v="0"/>
    <x v="114"/>
    <d v="2021-04-29T00:00:00"/>
  </r>
  <r>
    <x v="368"/>
    <x v="3"/>
    <x v="0"/>
    <x v="0"/>
    <s v="No"/>
    <m/>
    <n v="44257"/>
    <n v="44264"/>
    <x v="0"/>
    <x v="1"/>
    <m/>
    <m/>
    <n v="1.25"/>
    <n v="340.70060000000001"/>
    <x v="0"/>
    <n v="7"/>
    <n v="80"/>
    <n v="100"/>
    <n v="100"/>
    <x v="300"/>
    <n v="440.70060000000001"/>
    <n v="440.70060000000001"/>
    <s v="Tue"/>
    <s v="Tue"/>
    <x v="12"/>
    <n v="0"/>
    <x v="115"/>
    <d v="2021-03-09T00:00:00"/>
  </r>
  <r>
    <x v="369"/>
    <x v="3"/>
    <x v="0"/>
    <x v="1"/>
    <s v="Yes"/>
    <s v="Yes"/>
    <n v="44257"/>
    <n v="44265"/>
    <x v="0"/>
    <x v="1"/>
    <m/>
    <m/>
    <n v="0.75"/>
    <n v="22.84"/>
    <x v="1"/>
    <n v="8"/>
    <n v="80"/>
    <n v="60"/>
    <n v="60"/>
    <x v="301"/>
    <n v="82.84"/>
    <n v="82.84"/>
    <s v="Tue"/>
    <s v="Wed"/>
    <x v="39"/>
    <n v="0"/>
    <x v="115"/>
    <d v="2021-03-10T00:00:00"/>
  </r>
  <r>
    <x v="370"/>
    <x v="1"/>
    <x v="1"/>
    <x v="1"/>
    <s v="No"/>
    <m/>
    <n v="44257"/>
    <n v="44266"/>
    <x v="0"/>
    <x v="1"/>
    <m/>
    <m/>
    <n v="0.5"/>
    <n v="3.5750000000000002"/>
    <x v="0"/>
    <n v="9"/>
    <n v="80"/>
    <n v="40"/>
    <n v="40"/>
    <x v="302"/>
    <n v="43.575000000000003"/>
    <n v="43.575000000000003"/>
    <s v="Tue"/>
    <s v="Thu"/>
    <x v="13"/>
    <n v="0"/>
    <x v="115"/>
    <d v="2021-03-11T00:00:00"/>
  </r>
  <r>
    <x v="371"/>
    <x v="1"/>
    <x v="1"/>
    <x v="0"/>
    <s v="No"/>
    <m/>
    <n v="44257"/>
    <n v="44266"/>
    <x v="0"/>
    <x v="1"/>
    <m/>
    <m/>
    <n v="0.25"/>
    <n v="16.25"/>
    <x v="0"/>
    <n v="9"/>
    <n v="80"/>
    <n v="20"/>
    <n v="20"/>
    <x v="3"/>
    <n v="36.25"/>
    <n v="36.25"/>
    <s v="Tue"/>
    <s v="Thu"/>
    <x v="13"/>
    <n v="0"/>
    <x v="115"/>
    <d v="2021-03-11T00:00:00"/>
  </r>
  <r>
    <x v="372"/>
    <x v="2"/>
    <x v="3"/>
    <x v="1"/>
    <s v="No"/>
    <m/>
    <n v="44257"/>
    <n v="44275"/>
    <x v="0"/>
    <x v="1"/>
    <m/>
    <m/>
    <n v="0.75"/>
    <n v="19.196999999999999"/>
    <x v="1"/>
    <n v="18"/>
    <n v="80"/>
    <n v="60"/>
    <n v="60"/>
    <x v="66"/>
    <n v="79.197000000000003"/>
    <n v="79.197000000000003"/>
    <s v="Tue"/>
    <s v="Sat"/>
    <x v="17"/>
    <n v="0"/>
    <x v="115"/>
    <d v="2021-03-20T00:00:00"/>
  </r>
  <r>
    <x v="373"/>
    <x v="5"/>
    <x v="2"/>
    <x v="2"/>
    <s v="No"/>
    <m/>
    <n v="44257"/>
    <n v="44271"/>
    <x v="0"/>
    <x v="1"/>
    <m/>
    <m/>
    <n v="0.25"/>
    <n v="73.508899999999997"/>
    <x v="1"/>
    <n v="14"/>
    <n v="80"/>
    <n v="20"/>
    <n v="20"/>
    <x v="132"/>
    <n v="93.508899999999997"/>
    <n v="93.508899999999997"/>
    <s v="Tue"/>
    <s v="Tue"/>
    <x v="0"/>
    <n v="0"/>
    <x v="115"/>
    <d v="2021-03-16T00:00:00"/>
  </r>
  <r>
    <x v="374"/>
    <x v="2"/>
    <x v="3"/>
    <x v="0"/>
    <s v="No"/>
    <m/>
    <n v="44257"/>
    <n v="44278"/>
    <x v="0"/>
    <x v="1"/>
    <m/>
    <m/>
    <n v="0.25"/>
    <n v="144"/>
    <x v="1"/>
    <n v="21"/>
    <n v="80"/>
    <n v="20"/>
    <n v="20"/>
    <x v="39"/>
    <n v="164"/>
    <n v="164"/>
    <s v="Tue"/>
    <s v="Tue"/>
    <x v="22"/>
    <n v="0"/>
    <x v="115"/>
    <d v="2021-03-23T00:00:00"/>
  </r>
  <r>
    <x v="375"/>
    <x v="5"/>
    <x v="3"/>
    <x v="4"/>
    <s v="No"/>
    <m/>
    <n v="44257"/>
    <n v="44278"/>
    <x v="0"/>
    <x v="1"/>
    <m/>
    <s v="Yes"/>
    <n v="2"/>
    <n v="94.71"/>
    <x v="2"/>
    <n v="21"/>
    <n v="80"/>
    <n v="160"/>
    <n v="160"/>
    <x v="75"/>
    <n v="254.70999999999998"/>
    <n v="160"/>
    <s v="Tue"/>
    <s v="Tue"/>
    <x v="22"/>
    <n v="0"/>
    <x v="115"/>
    <d v="2021-03-23T00:00:00"/>
  </r>
  <r>
    <x v="376"/>
    <x v="2"/>
    <x v="3"/>
    <x v="0"/>
    <s v="Yes"/>
    <s v="Yes"/>
    <n v="44258"/>
    <n v="44264"/>
    <x v="0"/>
    <x v="0"/>
    <m/>
    <m/>
    <n v="0.25"/>
    <n v="41.153799999999997"/>
    <x v="2"/>
    <n v="6"/>
    <n v="140"/>
    <n v="35"/>
    <n v="35"/>
    <x v="303"/>
    <n v="76.15379999999999"/>
    <n v="76.15379999999999"/>
    <s v="Wed"/>
    <s v="Tue"/>
    <x v="60"/>
    <n v="0"/>
    <x v="116"/>
    <d v="2021-03-09T00:00:00"/>
  </r>
  <r>
    <x v="377"/>
    <x v="8"/>
    <x v="5"/>
    <x v="1"/>
    <s v="No"/>
    <m/>
    <n v="44258"/>
    <n v="44292"/>
    <x v="0"/>
    <x v="0"/>
    <m/>
    <m/>
    <n v="0.5"/>
    <n v="76.9499"/>
    <x v="2"/>
    <n v="34"/>
    <n v="140"/>
    <n v="70"/>
    <n v="70"/>
    <x v="304"/>
    <n v="146.94990000000001"/>
    <n v="146.94990000000001"/>
    <s v="Wed"/>
    <s v="Tue"/>
    <x v="5"/>
    <n v="0"/>
    <x v="116"/>
    <d v="2021-04-06T00:00:00"/>
  </r>
  <r>
    <x v="378"/>
    <x v="4"/>
    <x v="0"/>
    <x v="0"/>
    <s v="No"/>
    <m/>
    <n v="44258"/>
    <n v="44312"/>
    <x v="0"/>
    <x v="1"/>
    <m/>
    <m/>
    <n v="0.5"/>
    <n v="25.24"/>
    <x v="1"/>
    <n v="54"/>
    <n v="80"/>
    <n v="40"/>
    <n v="40"/>
    <x v="305"/>
    <n v="65.239999999999995"/>
    <n v="65.239999999999995"/>
    <s v="Wed"/>
    <s v="Mon"/>
    <x v="34"/>
    <n v="0"/>
    <x v="116"/>
    <d v="2021-04-26T00:00:00"/>
  </r>
  <r>
    <x v="379"/>
    <x v="3"/>
    <x v="3"/>
    <x v="0"/>
    <s v="Yes"/>
    <s v="Yes"/>
    <n v="44258"/>
    <n v="44329"/>
    <x v="0"/>
    <x v="0"/>
    <m/>
    <m/>
    <n v="0.75"/>
    <n v="572.62689999999998"/>
    <x v="2"/>
    <n v="71"/>
    <n v="140"/>
    <n v="105"/>
    <n v="105"/>
    <x v="306"/>
    <n v="677.62689999999998"/>
    <n v="677.62689999999998"/>
    <s v="Wed"/>
    <s v="Thu"/>
    <x v="79"/>
    <n v="0"/>
    <x v="116"/>
    <d v="2021-05-13T00:00:00"/>
  </r>
  <r>
    <x v="380"/>
    <x v="1"/>
    <x v="3"/>
    <x v="1"/>
    <s v="No"/>
    <m/>
    <n v="44258"/>
    <n v="44389"/>
    <x v="0"/>
    <x v="0"/>
    <m/>
    <m/>
    <n v="1.25"/>
    <n v="361.90370000000001"/>
    <x v="0"/>
    <n v="131"/>
    <n v="140"/>
    <n v="175"/>
    <n v="175"/>
    <x v="307"/>
    <n v="536.90370000000007"/>
    <n v="536.90370000000007"/>
    <s v="Wed"/>
    <s v="Mon"/>
    <x v="80"/>
    <n v="0"/>
    <x v="116"/>
    <d v="2021-07-12T00:00:00"/>
  </r>
  <r>
    <x v="381"/>
    <x v="3"/>
    <x v="2"/>
    <x v="0"/>
    <s v="No"/>
    <m/>
    <n v="44259"/>
    <n v="44263"/>
    <x v="0"/>
    <x v="1"/>
    <m/>
    <m/>
    <n v="0.25"/>
    <n v="110.2272"/>
    <x v="0"/>
    <n v="4"/>
    <n v="80"/>
    <n v="20"/>
    <n v="20"/>
    <x v="308"/>
    <n v="130.22719999999998"/>
    <n v="130.22719999999998"/>
    <s v="Thu"/>
    <s v="Mon"/>
    <x v="18"/>
    <n v="0"/>
    <x v="117"/>
    <d v="2021-03-08T00:00:00"/>
  </r>
  <r>
    <x v="382"/>
    <x v="1"/>
    <x v="1"/>
    <x v="0"/>
    <s v="No"/>
    <m/>
    <n v="44259"/>
    <n v="44270"/>
    <x v="0"/>
    <x v="1"/>
    <m/>
    <m/>
    <n v="0.25"/>
    <n v="33.910499999999999"/>
    <x v="0"/>
    <n v="11"/>
    <n v="80"/>
    <n v="20"/>
    <n v="20"/>
    <x v="309"/>
    <n v="53.910499999999999"/>
    <n v="53.910499999999999"/>
    <s v="Thu"/>
    <s v="Mon"/>
    <x v="32"/>
    <n v="0"/>
    <x v="117"/>
    <d v="2021-03-15T00:00:00"/>
  </r>
  <r>
    <x v="383"/>
    <x v="0"/>
    <x v="5"/>
    <x v="0"/>
    <s v="No"/>
    <m/>
    <n v="44259"/>
    <n v="44279"/>
    <x v="0"/>
    <x v="0"/>
    <m/>
    <m/>
    <n v="0.25"/>
    <n v="19"/>
    <x v="0"/>
    <n v="20"/>
    <n v="140"/>
    <n v="35"/>
    <n v="35"/>
    <x v="310"/>
    <n v="54"/>
    <n v="54"/>
    <s v="Thu"/>
    <s v="Wed"/>
    <x v="7"/>
    <n v="0"/>
    <x v="117"/>
    <d v="2021-03-24T00:00:00"/>
  </r>
  <r>
    <x v="384"/>
    <x v="4"/>
    <x v="0"/>
    <x v="4"/>
    <s v="No"/>
    <m/>
    <n v="44259"/>
    <n v="44279"/>
    <x v="0"/>
    <x v="1"/>
    <m/>
    <m/>
    <n v="1.25"/>
    <n v="294.77999999999997"/>
    <x v="1"/>
    <n v="20"/>
    <n v="80"/>
    <n v="100"/>
    <n v="100"/>
    <x v="311"/>
    <n v="394.78"/>
    <n v="394.78"/>
    <s v="Thu"/>
    <s v="Wed"/>
    <x v="7"/>
    <n v="0"/>
    <x v="117"/>
    <d v="2021-03-24T00:00:00"/>
  </r>
  <r>
    <x v="385"/>
    <x v="8"/>
    <x v="5"/>
    <x v="0"/>
    <s v="No"/>
    <m/>
    <n v="44259"/>
    <n v="44312"/>
    <x v="0"/>
    <x v="0"/>
    <m/>
    <m/>
    <n v="0.25"/>
    <n v="83.231700000000004"/>
    <x v="0"/>
    <n v="53"/>
    <n v="140"/>
    <n v="35"/>
    <n v="35"/>
    <x v="258"/>
    <n v="118.2317"/>
    <n v="118.2317"/>
    <s v="Thu"/>
    <s v="Mon"/>
    <x v="42"/>
    <n v="0"/>
    <x v="117"/>
    <d v="2021-04-26T00:00:00"/>
  </r>
  <r>
    <x v="386"/>
    <x v="1"/>
    <x v="1"/>
    <x v="0"/>
    <s v="No"/>
    <m/>
    <n v="44263"/>
    <n v="44271"/>
    <x v="0"/>
    <x v="1"/>
    <m/>
    <m/>
    <n v="0.75"/>
    <n v="103.0842"/>
    <x v="0"/>
    <n v="8"/>
    <n v="80"/>
    <n v="60"/>
    <n v="60"/>
    <x v="312"/>
    <n v="163.08420000000001"/>
    <n v="163.08420000000001"/>
    <s v="Mon"/>
    <s v="Tue"/>
    <x v="39"/>
    <n v="0"/>
    <x v="118"/>
    <d v="2021-03-16T00:00:00"/>
  </r>
  <r>
    <x v="387"/>
    <x v="2"/>
    <x v="2"/>
    <x v="1"/>
    <s v="No"/>
    <m/>
    <n v="44263"/>
    <n v="44271"/>
    <x v="0"/>
    <x v="0"/>
    <m/>
    <m/>
    <n v="0.5"/>
    <n v="144.30529999999999"/>
    <x v="2"/>
    <n v="8"/>
    <n v="140"/>
    <n v="70"/>
    <n v="70"/>
    <x v="313"/>
    <n v="214.30529999999999"/>
    <n v="214.30529999999999"/>
    <s v="Mon"/>
    <s v="Tue"/>
    <x v="39"/>
    <n v="0"/>
    <x v="118"/>
    <d v="2021-03-16T00:00:00"/>
  </r>
  <r>
    <x v="388"/>
    <x v="0"/>
    <x v="5"/>
    <x v="0"/>
    <s v="No"/>
    <m/>
    <n v="44263"/>
    <n v="44280"/>
    <x v="0"/>
    <x v="0"/>
    <m/>
    <m/>
    <n v="0.25"/>
    <n v="39"/>
    <x v="0"/>
    <n v="17"/>
    <n v="140"/>
    <n v="35"/>
    <n v="35"/>
    <x v="198"/>
    <n v="74"/>
    <n v="74"/>
    <s v="Mon"/>
    <s v="Thu"/>
    <x v="11"/>
    <n v="0"/>
    <x v="118"/>
    <d v="2021-03-25T00:00:00"/>
  </r>
  <r>
    <x v="389"/>
    <x v="2"/>
    <x v="3"/>
    <x v="4"/>
    <s v="No"/>
    <m/>
    <n v="44263"/>
    <n v="44282"/>
    <x v="0"/>
    <x v="0"/>
    <m/>
    <m/>
    <n v="2.5"/>
    <n v="224"/>
    <x v="2"/>
    <n v="19"/>
    <n v="140"/>
    <n v="350"/>
    <n v="350"/>
    <x v="314"/>
    <n v="574"/>
    <n v="574"/>
    <s v="Mon"/>
    <s v="Sat"/>
    <x v="25"/>
    <n v="0"/>
    <x v="118"/>
    <d v="2021-03-27T00:00:00"/>
  </r>
  <r>
    <x v="390"/>
    <x v="1"/>
    <x v="1"/>
    <x v="0"/>
    <s v="No"/>
    <m/>
    <n v="44263"/>
    <n v="44359"/>
    <x v="0"/>
    <x v="1"/>
    <m/>
    <m/>
    <n v="0.5"/>
    <n v="475.54"/>
    <x v="0"/>
    <n v="96"/>
    <n v="80"/>
    <n v="40"/>
    <n v="40"/>
    <x v="315"/>
    <n v="515.54"/>
    <n v="515.54"/>
    <s v="Mon"/>
    <s v="Sat"/>
    <x v="48"/>
    <n v="0"/>
    <x v="118"/>
    <d v="2021-06-12T00:00:00"/>
  </r>
  <r>
    <x v="391"/>
    <x v="2"/>
    <x v="0"/>
    <x v="0"/>
    <s v="No"/>
    <m/>
    <n v="44264"/>
    <n v="44271"/>
    <x v="0"/>
    <x v="1"/>
    <m/>
    <m/>
    <n v="1"/>
    <n v="46.036799999999999"/>
    <x v="2"/>
    <n v="7"/>
    <n v="80"/>
    <n v="80"/>
    <n v="80"/>
    <x v="316"/>
    <n v="126.0368"/>
    <n v="126.0368"/>
    <s v="Tue"/>
    <s v="Tue"/>
    <x v="12"/>
    <n v="0"/>
    <x v="119"/>
    <d v="2021-03-16T00:00:00"/>
  </r>
  <r>
    <x v="392"/>
    <x v="1"/>
    <x v="1"/>
    <x v="0"/>
    <s v="No"/>
    <m/>
    <n v="44264"/>
    <n v="44271"/>
    <x v="0"/>
    <x v="1"/>
    <m/>
    <m/>
    <n v="0.75"/>
    <n v="294.5514"/>
    <x v="0"/>
    <n v="7"/>
    <n v="80"/>
    <n v="60"/>
    <n v="60"/>
    <x v="317"/>
    <n v="354.5514"/>
    <n v="354.5514"/>
    <s v="Tue"/>
    <s v="Tue"/>
    <x v="12"/>
    <n v="0"/>
    <x v="119"/>
    <d v="2021-03-16T00:00:00"/>
  </r>
  <r>
    <x v="393"/>
    <x v="4"/>
    <x v="0"/>
    <x v="1"/>
    <s v="No"/>
    <m/>
    <n v="44264"/>
    <n v="44341"/>
    <x v="0"/>
    <x v="0"/>
    <m/>
    <m/>
    <n v="1"/>
    <n v="28.5"/>
    <x v="1"/>
    <n v="77"/>
    <n v="140"/>
    <n v="140"/>
    <n v="140"/>
    <x v="119"/>
    <n v="168.5"/>
    <n v="168.5"/>
    <s v="Tue"/>
    <s v="Tue"/>
    <x v="81"/>
    <n v="0"/>
    <x v="119"/>
    <d v="2021-05-25T00:00:00"/>
  </r>
  <r>
    <x v="394"/>
    <x v="8"/>
    <x v="5"/>
    <x v="4"/>
    <s v="No"/>
    <m/>
    <n v="44265"/>
    <n v="44267"/>
    <x v="0"/>
    <x v="0"/>
    <m/>
    <m/>
    <n v="1.5"/>
    <n v="50"/>
    <x v="0"/>
    <n v="2"/>
    <n v="140"/>
    <n v="210"/>
    <n v="210"/>
    <x v="318"/>
    <n v="260"/>
    <n v="260"/>
    <s v="Wed"/>
    <s v="Fri"/>
    <x v="35"/>
    <n v="0"/>
    <x v="120"/>
    <d v="2021-03-12T00:00:00"/>
  </r>
  <r>
    <x v="395"/>
    <x v="5"/>
    <x v="0"/>
    <x v="0"/>
    <s v="No"/>
    <m/>
    <n v="44265"/>
    <n v="44265"/>
    <x v="0"/>
    <x v="1"/>
    <m/>
    <m/>
    <n v="0.5"/>
    <n v="10"/>
    <x v="0"/>
    <n v="0"/>
    <n v="80"/>
    <n v="40"/>
    <n v="40"/>
    <x v="319"/>
    <n v="50"/>
    <n v="50"/>
    <s v="Wed"/>
    <s v="Wed"/>
    <x v="73"/>
    <n v="1"/>
    <x v="120"/>
    <d v="2021-03-10T00:00:00"/>
  </r>
  <r>
    <x v="396"/>
    <x v="0"/>
    <x v="5"/>
    <x v="4"/>
    <s v="Yes"/>
    <s v="Yes"/>
    <n v="44265"/>
    <n v="44272"/>
    <x v="0"/>
    <x v="0"/>
    <m/>
    <m/>
    <n v="1.5"/>
    <n v="29.33"/>
    <x v="0"/>
    <n v="7"/>
    <n v="140"/>
    <n v="210"/>
    <n v="210"/>
    <x v="320"/>
    <n v="239.32999999999998"/>
    <n v="239.32999999999998"/>
    <s v="Wed"/>
    <s v="Wed"/>
    <x v="12"/>
    <n v="0"/>
    <x v="120"/>
    <d v="2021-03-17T00:00:00"/>
  </r>
  <r>
    <x v="397"/>
    <x v="1"/>
    <x v="3"/>
    <x v="0"/>
    <s v="Yes"/>
    <s v="Yes"/>
    <n v="44265"/>
    <n v="44272"/>
    <x v="0"/>
    <x v="1"/>
    <m/>
    <s v="Yes"/>
    <n v="0.25"/>
    <n v="19.196999999999999"/>
    <x v="2"/>
    <n v="7"/>
    <n v="80"/>
    <n v="20"/>
    <n v="20"/>
    <x v="75"/>
    <n v="39.197000000000003"/>
    <n v="20"/>
    <s v="Wed"/>
    <s v="Wed"/>
    <x v="12"/>
    <n v="0"/>
    <x v="120"/>
    <d v="2021-03-17T00:00:00"/>
  </r>
  <r>
    <x v="398"/>
    <x v="4"/>
    <x v="0"/>
    <x v="1"/>
    <s v="No"/>
    <m/>
    <n v="44265"/>
    <n v="44272"/>
    <x v="0"/>
    <x v="0"/>
    <m/>
    <m/>
    <n v="0.5"/>
    <n v="24.186499999999999"/>
    <x v="2"/>
    <n v="7"/>
    <n v="140"/>
    <n v="70"/>
    <n v="70"/>
    <x v="321"/>
    <n v="94.186499999999995"/>
    <n v="94.186499999999995"/>
    <s v="Wed"/>
    <s v="Wed"/>
    <x v="12"/>
    <n v="0"/>
    <x v="120"/>
    <d v="2021-03-17T00:00:00"/>
  </r>
  <r>
    <x v="399"/>
    <x v="8"/>
    <x v="5"/>
    <x v="0"/>
    <s v="No"/>
    <m/>
    <n v="44265"/>
    <n v="44273"/>
    <x v="0"/>
    <x v="0"/>
    <m/>
    <m/>
    <n v="0.5"/>
    <n v="159"/>
    <x v="0"/>
    <n v="8"/>
    <n v="140"/>
    <n v="70"/>
    <n v="70"/>
    <x v="322"/>
    <n v="229"/>
    <n v="229"/>
    <s v="Wed"/>
    <s v="Thu"/>
    <x v="39"/>
    <n v="0"/>
    <x v="120"/>
    <d v="2021-03-18T00:00:00"/>
  </r>
  <r>
    <x v="400"/>
    <x v="5"/>
    <x v="3"/>
    <x v="0"/>
    <s v="No"/>
    <m/>
    <n v="44265"/>
    <n v="44279"/>
    <x v="0"/>
    <x v="0"/>
    <m/>
    <s v="Yes"/>
    <n v="0.5"/>
    <n v="411.09530000000001"/>
    <x v="2"/>
    <n v="14"/>
    <n v="140"/>
    <n v="70"/>
    <n v="70"/>
    <x v="75"/>
    <n v="481.09530000000001"/>
    <n v="70"/>
    <s v="Wed"/>
    <s v="Wed"/>
    <x v="0"/>
    <n v="0"/>
    <x v="120"/>
    <d v="2021-03-24T00:00:00"/>
  </r>
  <r>
    <x v="401"/>
    <x v="0"/>
    <x v="5"/>
    <x v="0"/>
    <s v="No"/>
    <m/>
    <n v="44265"/>
    <n v="44294"/>
    <x v="0"/>
    <x v="1"/>
    <m/>
    <m/>
    <n v="0.75"/>
    <n v="58.361699999999999"/>
    <x v="0"/>
    <n v="29"/>
    <n v="80"/>
    <n v="60"/>
    <n v="60"/>
    <x v="323"/>
    <n v="118.3617"/>
    <n v="118.3617"/>
    <s v="Wed"/>
    <s v="Thu"/>
    <x v="4"/>
    <n v="0"/>
    <x v="120"/>
    <d v="2021-04-08T00:00:00"/>
  </r>
  <r>
    <x v="402"/>
    <x v="5"/>
    <x v="3"/>
    <x v="3"/>
    <s v="No"/>
    <m/>
    <n v="44265"/>
    <n v="44306"/>
    <x v="0"/>
    <x v="1"/>
    <m/>
    <s v="Yes"/>
    <n v="1.75"/>
    <n v="98.547600000000003"/>
    <x v="2"/>
    <n v="41"/>
    <n v="80"/>
    <n v="140"/>
    <n v="140"/>
    <x v="75"/>
    <n v="238.54759999999999"/>
    <n v="140"/>
    <s v="Wed"/>
    <s v="Tue"/>
    <x v="41"/>
    <n v="0"/>
    <x v="120"/>
    <d v="2021-04-20T00:00:00"/>
  </r>
  <r>
    <x v="403"/>
    <x v="8"/>
    <x v="5"/>
    <x v="3"/>
    <s v="No"/>
    <m/>
    <n v="44265"/>
    <n v="44307"/>
    <x v="0"/>
    <x v="0"/>
    <s v="Yes"/>
    <s v="Yes"/>
    <n v="2"/>
    <n v="145.14920000000001"/>
    <x v="3"/>
    <n v="42"/>
    <n v="140"/>
    <n v="280"/>
    <n v="0"/>
    <x v="75"/>
    <n v="425.14920000000001"/>
    <n v="0"/>
    <s v="Wed"/>
    <s v="Wed"/>
    <x v="33"/>
    <n v="0"/>
    <x v="120"/>
    <d v="2021-04-21T00:00:00"/>
  </r>
  <r>
    <x v="404"/>
    <x v="5"/>
    <x v="3"/>
    <x v="1"/>
    <s v="No"/>
    <m/>
    <n v="44266"/>
    <n v="44266"/>
    <x v="0"/>
    <x v="0"/>
    <m/>
    <m/>
    <n v="0.75"/>
    <n v="125.7273"/>
    <x v="0"/>
    <n v="0"/>
    <n v="140"/>
    <n v="105"/>
    <n v="105"/>
    <x v="324"/>
    <n v="230.72730000000001"/>
    <n v="230.72730000000001"/>
    <s v="Thu"/>
    <s v="Thu"/>
    <x v="73"/>
    <n v="1"/>
    <x v="121"/>
    <d v="2021-03-11T00:00:00"/>
  </r>
  <r>
    <x v="405"/>
    <x v="3"/>
    <x v="0"/>
    <x v="0"/>
    <s v="Yes"/>
    <s v="Yes"/>
    <n v="44266"/>
    <n v="44348"/>
    <x v="0"/>
    <x v="1"/>
    <m/>
    <m/>
    <n v="0.25"/>
    <n v="204.28399999999999"/>
    <x v="2"/>
    <n v="82"/>
    <n v="80"/>
    <n v="20"/>
    <n v="20"/>
    <x v="17"/>
    <n v="224.28399999999999"/>
    <n v="224.28399999999999"/>
    <s v="Thu"/>
    <s v="Tue"/>
    <x v="82"/>
    <n v="0"/>
    <x v="121"/>
    <d v="2021-06-01T00:00:00"/>
  </r>
  <r>
    <x v="406"/>
    <x v="2"/>
    <x v="2"/>
    <x v="2"/>
    <s v="No"/>
    <m/>
    <n v="44266"/>
    <n v="44394"/>
    <x v="0"/>
    <x v="1"/>
    <m/>
    <m/>
    <n v="0.25"/>
    <n v="120"/>
    <x v="0"/>
    <n v="128"/>
    <n v="80"/>
    <n v="20"/>
    <n v="20"/>
    <x v="2"/>
    <n v="140"/>
    <n v="140"/>
    <s v="Thu"/>
    <s v="Sat"/>
    <x v="83"/>
    <n v="0"/>
    <x v="121"/>
    <d v="2021-07-17T00:00:00"/>
  </r>
  <r>
    <x v="407"/>
    <x v="0"/>
    <x v="5"/>
    <x v="0"/>
    <s v="No"/>
    <m/>
    <n v="44270"/>
    <n v="44282"/>
    <x v="0"/>
    <x v="0"/>
    <m/>
    <m/>
    <n v="1"/>
    <n v="203"/>
    <x v="0"/>
    <n v="12"/>
    <n v="140"/>
    <n v="140"/>
    <n v="140"/>
    <x v="325"/>
    <n v="343"/>
    <n v="343"/>
    <s v="Mon"/>
    <s v="Sat"/>
    <x v="19"/>
    <n v="0"/>
    <x v="122"/>
    <d v="2021-03-27T00:00:00"/>
  </r>
  <r>
    <x v="408"/>
    <x v="8"/>
    <x v="5"/>
    <x v="0"/>
    <s v="No"/>
    <m/>
    <n v="44270"/>
    <n v="44278"/>
    <x v="0"/>
    <x v="0"/>
    <s v="Yes"/>
    <s v="Yes"/>
    <n v="0.75"/>
    <n v="222.33"/>
    <x v="3"/>
    <n v="8"/>
    <n v="140"/>
    <n v="105"/>
    <n v="0"/>
    <x v="75"/>
    <n v="327.33000000000004"/>
    <n v="0"/>
    <s v="Mon"/>
    <s v="Tue"/>
    <x v="39"/>
    <n v="0"/>
    <x v="122"/>
    <d v="2021-03-23T00:00:00"/>
  </r>
  <r>
    <x v="409"/>
    <x v="3"/>
    <x v="2"/>
    <x v="4"/>
    <s v="No"/>
    <m/>
    <n v="44270"/>
    <n v="44279"/>
    <x v="0"/>
    <x v="0"/>
    <m/>
    <m/>
    <n v="4.75"/>
    <n v="56.4"/>
    <x v="0"/>
    <n v="9"/>
    <n v="140"/>
    <n v="665"/>
    <n v="665"/>
    <x v="326"/>
    <n v="721.4"/>
    <n v="721.4"/>
    <s v="Mon"/>
    <s v="Wed"/>
    <x v="13"/>
    <n v="0"/>
    <x v="122"/>
    <d v="2021-03-24T00:00:00"/>
  </r>
  <r>
    <x v="410"/>
    <x v="0"/>
    <x v="5"/>
    <x v="4"/>
    <s v="No"/>
    <m/>
    <n v="44270"/>
    <n v="44284"/>
    <x v="0"/>
    <x v="0"/>
    <m/>
    <s v="Yes"/>
    <n v="1"/>
    <n v="60"/>
    <x v="2"/>
    <n v="14"/>
    <n v="140"/>
    <n v="140"/>
    <n v="140"/>
    <x v="75"/>
    <n v="200"/>
    <n v="140"/>
    <s v="Mon"/>
    <s v="Mon"/>
    <x v="0"/>
    <n v="0"/>
    <x v="122"/>
    <d v="2021-03-29T00:00:00"/>
  </r>
  <r>
    <x v="411"/>
    <x v="0"/>
    <x v="5"/>
    <x v="0"/>
    <s v="No"/>
    <m/>
    <n v="44270"/>
    <n v="44286"/>
    <x v="0"/>
    <x v="1"/>
    <m/>
    <m/>
    <n v="0.75"/>
    <n v="21.33"/>
    <x v="0"/>
    <n v="16"/>
    <n v="80"/>
    <n v="60"/>
    <n v="60"/>
    <x v="29"/>
    <n v="81.33"/>
    <n v="81.33"/>
    <s v="Mon"/>
    <s v="Wed"/>
    <x v="2"/>
    <n v="0"/>
    <x v="122"/>
    <d v="2021-03-31T00:00:00"/>
  </r>
  <r>
    <x v="412"/>
    <x v="0"/>
    <x v="5"/>
    <x v="2"/>
    <s v="No"/>
    <m/>
    <n v="44270"/>
    <n v="44285"/>
    <x v="0"/>
    <x v="1"/>
    <m/>
    <m/>
    <n v="0.25"/>
    <n v="204.28399999999999"/>
    <x v="0"/>
    <n v="15"/>
    <n v="80"/>
    <n v="20"/>
    <n v="20"/>
    <x v="17"/>
    <n v="224.28399999999999"/>
    <n v="224.28399999999999"/>
    <s v="Mon"/>
    <s v="Tue"/>
    <x v="16"/>
    <n v="0"/>
    <x v="122"/>
    <d v="2021-03-30T00:00:00"/>
  </r>
  <r>
    <x v="413"/>
    <x v="2"/>
    <x v="3"/>
    <x v="3"/>
    <s v="No"/>
    <m/>
    <n v="44270"/>
    <n v="44293"/>
    <x v="0"/>
    <x v="1"/>
    <m/>
    <s v="Yes"/>
    <n v="1.5"/>
    <n v="95.042900000000003"/>
    <x v="2"/>
    <n v="23"/>
    <n v="80"/>
    <n v="120"/>
    <n v="120"/>
    <x v="75"/>
    <n v="215.0429"/>
    <n v="120"/>
    <s v="Mon"/>
    <s v="Wed"/>
    <x v="23"/>
    <n v="0"/>
    <x v="122"/>
    <d v="2021-04-07T00:00:00"/>
  </r>
  <r>
    <x v="414"/>
    <x v="3"/>
    <x v="2"/>
    <x v="2"/>
    <s v="Yes"/>
    <s v="Yes"/>
    <n v="44270"/>
    <n v="44305"/>
    <x v="0"/>
    <x v="1"/>
    <m/>
    <m/>
    <n v="0.25"/>
    <n v="23.401"/>
    <x v="0"/>
    <n v="35"/>
    <n v="80"/>
    <n v="20"/>
    <n v="20"/>
    <x v="327"/>
    <n v="43.400999999999996"/>
    <n v="43.400999999999996"/>
    <s v="Mon"/>
    <s v="Mon"/>
    <x v="31"/>
    <n v="0"/>
    <x v="122"/>
    <d v="2021-04-19T00:00:00"/>
  </r>
  <r>
    <x v="415"/>
    <x v="2"/>
    <x v="5"/>
    <x v="3"/>
    <s v="No"/>
    <m/>
    <n v="44270"/>
    <n v="44324"/>
    <x v="0"/>
    <x v="0"/>
    <s v="Yes"/>
    <s v="Yes"/>
    <n v="2.25"/>
    <n v="934.45389999999998"/>
    <x v="3"/>
    <n v="54"/>
    <n v="140"/>
    <n v="315"/>
    <n v="0"/>
    <x v="75"/>
    <n v="1249.4539"/>
    <n v="0"/>
    <s v="Mon"/>
    <s v="Sat"/>
    <x v="34"/>
    <n v="0"/>
    <x v="122"/>
    <d v="2021-05-08T00:00:00"/>
  </r>
  <r>
    <x v="416"/>
    <x v="4"/>
    <x v="0"/>
    <x v="1"/>
    <s v="No"/>
    <m/>
    <n v="44271"/>
    <n v="44272"/>
    <x v="0"/>
    <x v="1"/>
    <m/>
    <m/>
    <n v="0.5"/>
    <n v="18"/>
    <x v="1"/>
    <n v="1"/>
    <n v="80"/>
    <n v="40"/>
    <n v="40"/>
    <x v="328"/>
    <n v="58"/>
    <n v="58"/>
    <s v="Tue"/>
    <s v="Wed"/>
    <x v="50"/>
    <n v="0"/>
    <x v="123"/>
    <d v="2021-03-17T00:00:00"/>
  </r>
  <r>
    <x v="417"/>
    <x v="5"/>
    <x v="2"/>
    <x v="0"/>
    <s v="Yes"/>
    <s v="Yes"/>
    <n v="44271"/>
    <n v="44280"/>
    <x v="0"/>
    <x v="1"/>
    <m/>
    <m/>
    <n v="0.25"/>
    <n v="134.84690000000001"/>
    <x v="2"/>
    <n v="9"/>
    <n v="80"/>
    <n v="20"/>
    <n v="20"/>
    <x v="329"/>
    <n v="154.84690000000001"/>
    <n v="154.84690000000001"/>
    <s v="Tue"/>
    <s v="Thu"/>
    <x v="13"/>
    <n v="0"/>
    <x v="123"/>
    <d v="2021-03-25T00:00:00"/>
  </r>
  <r>
    <x v="418"/>
    <x v="3"/>
    <x v="2"/>
    <x v="0"/>
    <s v="Yes"/>
    <s v="Yes"/>
    <n v="44271"/>
    <n v="44278"/>
    <x v="0"/>
    <x v="1"/>
    <m/>
    <m/>
    <n v="0.5"/>
    <n v="61.259"/>
    <x v="0"/>
    <n v="7"/>
    <n v="80"/>
    <n v="40"/>
    <n v="40"/>
    <x v="330"/>
    <n v="101.259"/>
    <n v="101.259"/>
    <s v="Tue"/>
    <s v="Tue"/>
    <x v="12"/>
    <n v="0"/>
    <x v="123"/>
    <d v="2021-03-23T00:00:00"/>
  </r>
  <r>
    <x v="419"/>
    <x v="2"/>
    <x v="3"/>
    <x v="1"/>
    <s v="No"/>
    <m/>
    <n v="44271"/>
    <n v="44288"/>
    <x v="0"/>
    <x v="0"/>
    <m/>
    <m/>
    <n v="4.5"/>
    <n v="658.67510000000004"/>
    <x v="0"/>
    <n v="17"/>
    <n v="140"/>
    <n v="630"/>
    <n v="630"/>
    <x v="331"/>
    <n v="1288.6750999999999"/>
    <n v="1288.6750999999999"/>
    <s v="Tue"/>
    <s v="Fri"/>
    <x v="11"/>
    <n v="0"/>
    <x v="123"/>
    <d v="2021-04-02T00:00:00"/>
  </r>
  <r>
    <x v="420"/>
    <x v="2"/>
    <x v="3"/>
    <x v="3"/>
    <s v="No"/>
    <m/>
    <n v="44271"/>
    <n v="44289"/>
    <x v="0"/>
    <x v="0"/>
    <m/>
    <m/>
    <n v="8"/>
    <n v="1468.5196000000001"/>
    <x v="0"/>
    <n v="18"/>
    <n v="140"/>
    <n v="1120"/>
    <n v="1120"/>
    <x v="332"/>
    <n v="2588.5196000000001"/>
    <n v="2588.5196000000001"/>
    <s v="Tue"/>
    <s v="Sat"/>
    <x v="17"/>
    <n v="0"/>
    <x v="123"/>
    <d v="2021-04-03T00:00:00"/>
  </r>
  <r>
    <x v="421"/>
    <x v="1"/>
    <x v="1"/>
    <x v="1"/>
    <s v="No"/>
    <m/>
    <n v="44271"/>
    <n v="44286"/>
    <x v="0"/>
    <x v="1"/>
    <m/>
    <m/>
    <n v="0.75"/>
    <n v="82.586500000000001"/>
    <x v="0"/>
    <n v="15"/>
    <n v="80"/>
    <n v="60"/>
    <n v="60"/>
    <x v="333"/>
    <n v="142.5865"/>
    <n v="142.5865"/>
    <s v="Tue"/>
    <s v="Wed"/>
    <x v="16"/>
    <n v="0"/>
    <x v="123"/>
    <d v="2021-03-31T00:00:00"/>
  </r>
  <r>
    <x v="422"/>
    <x v="7"/>
    <x v="5"/>
    <x v="4"/>
    <s v="No"/>
    <m/>
    <n v="44271"/>
    <n v="44302"/>
    <x v="0"/>
    <x v="0"/>
    <m/>
    <s v="Yes"/>
    <n v="2.75"/>
    <n v="340.54520000000002"/>
    <x v="2"/>
    <n v="31"/>
    <n v="140"/>
    <n v="385"/>
    <n v="385"/>
    <x v="75"/>
    <n v="725.54520000000002"/>
    <n v="385"/>
    <s v="Tue"/>
    <s v="Fri"/>
    <x v="30"/>
    <n v="0"/>
    <x v="123"/>
    <d v="2021-04-16T00:00:00"/>
  </r>
  <r>
    <x v="423"/>
    <x v="5"/>
    <x v="0"/>
    <x v="0"/>
    <s v="No"/>
    <m/>
    <n v="44271"/>
    <n v="44322"/>
    <x v="0"/>
    <x v="1"/>
    <m/>
    <m/>
    <n v="0.25"/>
    <n v="72.061000000000007"/>
    <x v="2"/>
    <n v="51"/>
    <n v="80"/>
    <n v="20"/>
    <n v="20"/>
    <x v="334"/>
    <n v="92.061000000000007"/>
    <n v="92.061000000000007"/>
    <s v="Tue"/>
    <s v="Thu"/>
    <x v="49"/>
    <n v="0"/>
    <x v="123"/>
    <d v="2021-05-06T00:00:00"/>
  </r>
  <r>
    <x v="424"/>
    <x v="7"/>
    <x v="3"/>
    <x v="0"/>
    <s v="No"/>
    <m/>
    <n v="44272"/>
    <n v="44296"/>
    <x v="0"/>
    <x v="1"/>
    <m/>
    <m/>
    <n v="0.5"/>
    <n v="48.990699999999997"/>
    <x v="0"/>
    <n v="24"/>
    <n v="80"/>
    <n v="40"/>
    <n v="40"/>
    <x v="335"/>
    <n v="88.990700000000004"/>
    <n v="88.990700000000004"/>
    <s v="Wed"/>
    <s v="Sat"/>
    <x v="43"/>
    <n v="0"/>
    <x v="124"/>
    <d v="2021-04-10T00:00:00"/>
  </r>
  <r>
    <x v="425"/>
    <x v="0"/>
    <x v="5"/>
    <x v="2"/>
    <s v="No"/>
    <m/>
    <n v="44272"/>
    <n v="44296"/>
    <x v="0"/>
    <x v="1"/>
    <m/>
    <m/>
    <n v="0.25"/>
    <n v="15.401"/>
    <x v="0"/>
    <n v="24"/>
    <n v="80"/>
    <n v="20"/>
    <n v="20"/>
    <x v="336"/>
    <n v="35.400999999999996"/>
    <n v="35.400999999999996"/>
    <s v="Wed"/>
    <s v="Sat"/>
    <x v="43"/>
    <n v="0"/>
    <x v="124"/>
    <d v="2021-04-10T00:00:00"/>
  </r>
  <r>
    <x v="426"/>
    <x v="8"/>
    <x v="0"/>
    <x v="1"/>
    <s v="No"/>
    <m/>
    <n v="44274"/>
    <n v="44322"/>
    <x v="0"/>
    <x v="1"/>
    <m/>
    <m/>
    <n v="0.75"/>
    <n v="204.10079999999999"/>
    <x v="2"/>
    <n v="48"/>
    <n v="80"/>
    <n v="60"/>
    <n v="60"/>
    <x v="337"/>
    <n v="264.10079999999999"/>
    <n v="264.10079999999999"/>
    <s v="Fri"/>
    <s v="Thu"/>
    <x v="84"/>
    <n v="0"/>
    <x v="125"/>
    <d v="2021-05-06T00:00:00"/>
  </r>
  <r>
    <x v="427"/>
    <x v="0"/>
    <x v="5"/>
    <x v="0"/>
    <s v="No"/>
    <m/>
    <n v="44275"/>
    <n v="44296"/>
    <x v="0"/>
    <x v="1"/>
    <m/>
    <m/>
    <n v="0.25"/>
    <n v="12.63"/>
    <x v="0"/>
    <n v="21"/>
    <n v="80"/>
    <n v="20"/>
    <n v="20"/>
    <x v="338"/>
    <n v="32.630000000000003"/>
    <n v="32.630000000000003"/>
    <s v="Sat"/>
    <s v="Sat"/>
    <x v="22"/>
    <n v="0"/>
    <x v="126"/>
    <d v="2021-04-10T00:00:00"/>
  </r>
  <r>
    <x v="428"/>
    <x v="7"/>
    <x v="5"/>
    <x v="0"/>
    <s v="No"/>
    <m/>
    <n v="44275"/>
    <n v="44299"/>
    <x v="0"/>
    <x v="1"/>
    <m/>
    <m/>
    <n v="0.25"/>
    <n v="15.24"/>
    <x v="1"/>
    <n v="24"/>
    <n v="80"/>
    <n v="20"/>
    <n v="20"/>
    <x v="339"/>
    <n v="35.24"/>
    <n v="35.24"/>
    <s v="Sat"/>
    <s v="Tue"/>
    <x v="43"/>
    <n v="0"/>
    <x v="126"/>
    <d v="2021-04-13T00:00:00"/>
  </r>
  <r>
    <x v="429"/>
    <x v="4"/>
    <x v="0"/>
    <x v="0"/>
    <s v="No"/>
    <m/>
    <n v="44277"/>
    <n v="44286"/>
    <x v="0"/>
    <x v="1"/>
    <s v="Yes"/>
    <s v="Yes"/>
    <n v="0.5"/>
    <n v="50"/>
    <x v="3"/>
    <n v="9"/>
    <n v="80"/>
    <n v="40"/>
    <n v="0"/>
    <x v="75"/>
    <n v="90"/>
    <n v="0"/>
    <s v="Mon"/>
    <s v="Wed"/>
    <x v="13"/>
    <n v="0"/>
    <x v="127"/>
    <d v="2021-03-31T00:00:00"/>
  </r>
  <r>
    <x v="430"/>
    <x v="1"/>
    <x v="3"/>
    <x v="3"/>
    <s v="No"/>
    <m/>
    <n v="44277"/>
    <n v="44306"/>
    <x v="0"/>
    <x v="1"/>
    <m/>
    <s v="Yes"/>
    <n v="1.5"/>
    <n v="272.55329999999998"/>
    <x v="2"/>
    <n v="29"/>
    <n v="80"/>
    <n v="120"/>
    <n v="120"/>
    <x v="75"/>
    <n v="392.55329999999998"/>
    <n v="120"/>
    <s v="Mon"/>
    <s v="Tue"/>
    <x v="4"/>
    <n v="0"/>
    <x v="127"/>
    <d v="2021-04-20T00:00:00"/>
  </r>
  <r>
    <x v="431"/>
    <x v="3"/>
    <x v="2"/>
    <x v="1"/>
    <s v="No"/>
    <m/>
    <n v="44277"/>
    <n v="44306"/>
    <x v="0"/>
    <x v="0"/>
    <m/>
    <m/>
    <n v="6.25"/>
    <n v="27"/>
    <x v="2"/>
    <n v="29"/>
    <n v="140"/>
    <n v="875"/>
    <n v="875"/>
    <x v="113"/>
    <n v="902"/>
    <n v="902"/>
    <s v="Mon"/>
    <s v="Tue"/>
    <x v="4"/>
    <n v="0"/>
    <x v="127"/>
    <d v="2021-04-20T00:00:00"/>
  </r>
  <r>
    <x v="432"/>
    <x v="5"/>
    <x v="0"/>
    <x v="0"/>
    <s v="No"/>
    <m/>
    <n v="44277"/>
    <n v="44308"/>
    <x v="0"/>
    <x v="1"/>
    <s v="Yes"/>
    <s v="Yes"/>
    <n v="0.25"/>
    <n v="65.428799999999995"/>
    <x v="3"/>
    <n v="31"/>
    <n v="80"/>
    <n v="20"/>
    <n v="0"/>
    <x v="75"/>
    <n v="85.428799999999995"/>
    <n v="0"/>
    <s v="Mon"/>
    <s v="Thu"/>
    <x v="30"/>
    <n v="0"/>
    <x v="127"/>
    <d v="2021-04-22T00:00:00"/>
  </r>
  <r>
    <x v="433"/>
    <x v="0"/>
    <x v="5"/>
    <x v="0"/>
    <s v="No"/>
    <m/>
    <n v="44277"/>
    <n v="44322"/>
    <x v="0"/>
    <x v="0"/>
    <m/>
    <m/>
    <n v="0.5"/>
    <n v="85.32"/>
    <x v="0"/>
    <n v="45"/>
    <n v="140"/>
    <n v="70"/>
    <n v="70"/>
    <x v="235"/>
    <n v="155.32"/>
    <n v="155.32"/>
    <s v="Mon"/>
    <s v="Thu"/>
    <x v="56"/>
    <n v="0"/>
    <x v="127"/>
    <d v="2021-05-06T00:00:00"/>
  </r>
  <r>
    <x v="434"/>
    <x v="1"/>
    <x v="3"/>
    <x v="4"/>
    <s v="No"/>
    <m/>
    <n v="44277"/>
    <n v="44326"/>
    <x v="0"/>
    <x v="0"/>
    <m/>
    <s v="Yes"/>
    <n v="1.5"/>
    <n v="572.1671"/>
    <x v="2"/>
    <n v="49"/>
    <n v="140"/>
    <n v="210"/>
    <n v="210"/>
    <x v="75"/>
    <n v="782.1671"/>
    <n v="210"/>
    <s v="Mon"/>
    <s v="Mon"/>
    <x v="38"/>
    <n v="0"/>
    <x v="127"/>
    <d v="2021-05-10T00:00:00"/>
  </r>
  <r>
    <x v="435"/>
    <x v="1"/>
    <x v="3"/>
    <x v="3"/>
    <s v="No"/>
    <m/>
    <n v="44277"/>
    <n v="44326"/>
    <x v="0"/>
    <x v="0"/>
    <m/>
    <s v="Yes"/>
    <n v="4.5"/>
    <n v="937.97670000000005"/>
    <x v="2"/>
    <n v="49"/>
    <n v="140"/>
    <n v="630"/>
    <n v="630"/>
    <x v="75"/>
    <n v="1567.9767000000002"/>
    <n v="630"/>
    <s v="Mon"/>
    <s v="Mon"/>
    <x v="38"/>
    <n v="0"/>
    <x v="127"/>
    <d v="2021-05-10T00:00:00"/>
  </r>
  <r>
    <x v="436"/>
    <x v="2"/>
    <x v="3"/>
    <x v="1"/>
    <s v="No"/>
    <m/>
    <n v="44278"/>
    <n v="44278"/>
    <x v="0"/>
    <x v="1"/>
    <s v="Yes"/>
    <s v="Yes"/>
    <n v="0.5"/>
    <n v="165"/>
    <x v="3"/>
    <n v="0"/>
    <n v="80"/>
    <n v="40"/>
    <n v="0"/>
    <x v="75"/>
    <n v="205"/>
    <n v="0"/>
    <s v="Tue"/>
    <s v="Tue"/>
    <x v="73"/>
    <n v="1"/>
    <x v="128"/>
    <d v="2021-03-23T00:00:00"/>
  </r>
  <r>
    <x v="437"/>
    <x v="0"/>
    <x v="5"/>
    <x v="0"/>
    <s v="No"/>
    <m/>
    <n v="44278"/>
    <n v="44289"/>
    <x v="0"/>
    <x v="0"/>
    <s v="Yes"/>
    <s v="Yes"/>
    <n v="0.25"/>
    <n v="55.295499999999997"/>
    <x v="3"/>
    <n v="11"/>
    <n v="140"/>
    <n v="35"/>
    <n v="0"/>
    <x v="75"/>
    <n v="90.295500000000004"/>
    <n v="0"/>
    <s v="Tue"/>
    <s v="Sat"/>
    <x v="32"/>
    <n v="0"/>
    <x v="128"/>
    <d v="2021-04-03T00:00:00"/>
  </r>
  <r>
    <x v="438"/>
    <x v="5"/>
    <x v="2"/>
    <x v="1"/>
    <s v="No"/>
    <m/>
    <n v="44278"/>
    <n v="44296"/>
    <x v="0"/>
    <x v="1"/>
    <m/>
    <s v="Yes"/>
    <n v="2.75"/>
    <n v="534.56600000000003"/>
    <x v="2"/>
    <n v="18"/>
    <n v="80"/>
    <n v="220"/>
    <n v="220"/>
    <x v="75"/>
    <n v="754.56600000000003"/>
    <n v="220"/>
    <s v="Tue"/>
    <s v="Sat"/>
    <x v="17"/>
    <n v="0"/>
    <x v="128"/>
    <d v="2021-04-10T00:00:00"/>
  </r>
  <r>
    <x v="439"/>
    <x v="2"/>
    <x v="3"/>
    <x v="0"/>
    <s v="No"/>
    <m/>
    <n v="44278"/>
    <n v="44294"/>
    <x v="0"/>
    <x v="1"/>
    <m/>
    <s v="Yes"/>
    <n v="1"/>
    <n v="448.26"/>
    <x v="2"/>
    <n v="16"/>
    <n v="80"/>
    <n v="80"/>
    <n v="80"/>
    <x v="75"/>
    <n v="528.26"/>
    <n v="80"/>
    <s v="Tue"/>
    <s v="Thu"/>
    <x v="2"/>
    <n v="0"/>
    <x v="128"/>
    <d v="2021-04-08T00:00:00"/>
  </r>
  <r>
    <x v="440"/>
    <x v="6"/>
    <x v="3"/>
    <x v="0"/>
    <s v="No"/>
    <m/>
    <n v="44278"/>
    <n v="44300"/>
    <x v="0"/>
    <x v="0"/>
    <m/>
    <m/>
    <n v="1"/>
    <n v="123.208"/>
    <x v="2"/>
    <n v="22"/>
    <n v="140"/>
    <n v="140"/>
    <n v="140"/>
    <x v="340"/>
    <n v="263.20799999999997"/>
    <n v="263.20799999999997"/>
    <s v="Tue"/>
    <s v="Wed"/>
    <x v="24"/>
    <n v="0"/>
    <x v="128"/>
    <d v="2021-04-14T00:00:00"/>
  </r>
  <r>
    <x v="441"/>
    <x v="2"/>
    <x v="0"/>
    <x v="2"/>
    <s v="No"/>
    <m/>
    <n v="44278"/>
    <n v="44298"/>
    <x v="0"/>
    <x v="1"/>
    <m/>
    <m/>
    <n v="0.25"/>
    <n v="77.290000000000006"/>
    <x v="2"/>
    <n v="20"/>
    <n v="80"/>
    <n v="20"/>
    <n v="20"/>
    <x v="341"/>
    <n v="97.29"/>
    <n v="97.29"/>
    <s v="Tue"/>
    <s v="Mon"/>
    <x v="7"/>
    <n v="0"/>
    <x v="128"/>
    <d v="2021-04-12T00:00:00"/>
  </r>
  <r>
    <x v="442"/>
    <x v="0"/>
    <x v="5"/>
    <x v="4"/>
    <s v="No"/>
    <m/>
    <n v="44278"/>
    <n v="44298"/>
    <x v="0"/>
    <x v="0"/>
    <s v="Yes"/>
    <s v="Yes"/>
    <n v="1"/>
    <n v="360"/>
    <x v="3"/>
    <n v="20"/>
    <n v="140"/>
    <n v="140"/>
    <n v="0"/>
    <x v="75"/>
    <n v="500"/>
    <n v="0"/>
    <s v="Tue"/>
    <s v="Mon"/>
    <x v="7"/>
    <n v="0"/>
    <x v="128"/>
    <d v="2021-04-12T00:00:00"/>
  </r>
  <r>
    <x v="443"/>
    <x v="3"/>
    <x v="3"/>
    <x v="3"/>
    <s v="No"/>
    <m/>
    <n v="44278"/>
    <n v="44329"/>
    <x v="0"/>
    <x v="0"/>
    <m/>
    <m/>
    <n v="3.5"/>
    <n v="653.00080000000003"/>
    <x v="2"/>
    <n v="51"/>
    <n v="140"/>
    <n v="490"/>
    <n v="490"/>
    <x v="342"/>
    <n v="1143.0008"/>
    <n v="1143.0008"/>
    <s v="Tue"/>
    <s v="Thu"/>
    <x v="49"/>
    <n v="0"/>
    <x v="128"/>
    <d v="2021-05-13T00:00:00"/>
  </r>
  <r>
    <x v="444"/>
    <x v="1"/>
    <x v="1"/>
    <x v="4"/>
    <s v="No"/>
    <m/>
    <n v="44279"/>
    <n v="44292"/>
    <x v="0"/>
    <x v="1"/>
    <m/>
    <m/>
    <n v="1.5"/>
    <n v="118.3"/>
    <x v="0"/>
    <n v="13"/>
    <n v="80"/>
    <n v="120"/>
    <n v="120"/>
    <x v="343"/>
    <n v="238.3"/>
    <n v="238.3"/>
    <s v="Wed"/>
    <s v="Tue"/>
    <x v="14"/>
    <n v="0"/>
    <x v="129"/>
    <d v="2021-04-06T00:00:00"/>
  </r>
  <r>
    <x v="445"/>
    <x v="6"/>
    <x v="5"/>
    <x v="3"/>
    <s v="No"/>
    <m/>
    <n v="44279"/>
    <n v="44358"/>
    <x v="0"/>
    <x v="0"/>
    <m/>
    <s v="Yes"/>
    <n v="2.5"/>
    <n v="1480.3623"/>
    <x v="2"/>
    <n v="79"/>
    <n v="140"/>
    <n v="350"/>
    <n v="350"/>
    <x v="75"/>
    <n v="1830.3623"/>
    <n v="350"/>
    <s v="Wed"/>
    <s v="Fri"/>
    <x v="85"/>
    <n v="0"/>
    <x v="129"/>
    <d v="2021-06-11T00:00:00"/>
  </r>
  <r>
    <x v="446"/>
    <x v="8"/>
    <x v="5"/>
    <x v="3"/>
    <s v="No"/>
    <m/>
    <n v="44280"/>
    <n v="44327"/>
    <x v="0"/>
    <x v="0"/>
    <m/>
    <m/>
    <n v="2.5"/>
    <n v="837.1567"/>
    <x v="2"/>
    <n v="47"/>
    <n v="140"/>
    <n v="350"/>
    <n v="350"/>
    <x v="344"/>
    <n v="1187.1567"/>
    <n v="1187.1567"/>
    <s v="Thu"/>
    <s v="Tue"/>
    <x v="68"/>
    <n v="0"/>
    <x v="130"/>
    <d v="2021-05-11T00:00:00"/>
  </r>
  <r>
    <x v="447"/>
    <x v="0"/>
    <x v="5"/>
    <x v="3"/>
    <s v="No"/>
    <m/>
    <n v="44282"/>
    <n v="44377"/>
    <x v="0"/>
    <x v="0"/>
    <m/>
    <m/>
    <n v="1.75"/>
    <n v="242.6396"/>
    <x v="2"/>
    <n v="95"/>
    <n v="140"/>
    <n v="245"/>
    <n v="245"/>
    <x v="345"/>
    <n v="487.63959999999997"/>
    <n v="487.63959999999997"/>
    <s v="Sat"/>
    <s v="Wed"/>
    <x v="86"/>
    <n v="0"/>
    <x v="131"/>
    <d v="2021-06-30T00:00:00"/>
  </r>
  <r>
    <x v="448"/>
    <x v="5"/>
    <x v="2"/>
    <x v="3"/>
    <s v="No"/>
    <m/>
    <n v="44284"/>
    <n v="44293"/>
    <x v="0"/>
    <x v="1"/>
    <m/>
    <s v="Yes"/>
    <n v="2"/>
    <n v="262.02800000000002"/>
    <x v="2"/>
    <n v="9"/>
    <n v="80"/>
    <n v="160"/>
    <n v="160"/>
    <x v="75"/>
    <n v="422.02800000000002"/>
    <n v="160"/>
    <s v="Mon"/>
    <s v="Wed"/>
    <x v="13"/>
    <n v="0"/>
    <x v="132"/>
    <d v="2021-04-07T00:00:00"/>
  </r>
  <r>
    <x v="449"/>
    <x v="5"/>
    <x v="0"/>
    <x v="4"/>
    <s v="No"/>
    <m/>
    <n v="44284"/>
    <n v="44375"/>
    <x v="0"/>
    <x v="1"/>
    <m/>
    <m/>
    <n v="1.75"/>
    <n v="473.60329999999999"/>
    <x v="2"/>
    <n v="91"/>
    <n v="80"/>
    <n v="140"/>
    <n v="140"/>
    <x v="346"/>
    <n v="613.60329999999999"/>
    <n v="613.60329999999999"/>
    <s v="Mon"/>
    <s v="Mon"/>
    <x v="87"/>
    <n v="0"/>
    <x v="132"/>
    <d v="2021-06-28T00:00:00"/>
  </r>
  <r>
    <x v="450"/>
    <x v="2"/>
    <x v="0"/>
    <x v="3"/>
    <s v="No"/>
    <m/>
    <n v="44285"/>
    <n v="44328"/>
    <x v="0"/>
    <x v="1"/>
    <m/>
    <m/>
    <n v="2.75"/>
    <n v="708.02269999999999"/>
    <x v="2"/>
    <n v="43"/>
    <n v="80"/>
    <n v="220"/>
    <n v="220"/>
    <x v="347"/>
    <n v="928.02269999999999"/>
    <n v="928.02269999999999"/>
    <s v="Tue"/>
    <s v="Wed"/>
    <x v="55"/>
    <n v="0"/>
    <x v="133"/>
    <d v="2021-05-12T00:00:00"/>
  </r>
  <r>
    <x v="451"/>
    <x v="2"/>
    <x v="3"/>
    <x v="1"/>
    <s v="No"/>
    <m/>
    <n v="44286"/>
    <n v="44292"/>
    <x v="0"/>
    <x v="1"/>
    <m/>
    <m/>
    <n v="0.5"/>
    <n v="13.321400000000001"/>
    <x v="2"/>
    <n v="6"/>
    <n v="80"/>
    <n v="40"/>
    <n v="40"/>
    <x v="348"/>
    <n v="53.321399999999997"/>
    <n v="53.321399999999997"/>
    <s v="Wed"/>
    <s v="Tue"/>
    <x v="60"/>
    <n v="0"/>
    <x v="134"/>
    <d v="2021-04-06T00:00:00"/>
  </r>
  <r>
    <x v="452"/>
    <x v="6"/>
    <x v="3"/>
    <x v="1"/>
    <s v="Yes"/>
    <s v="Yes"/>
    <n v="44286"/>
    <n v="44307"/>
    <x v="0"/>
    <x v="1"/>
    <m/>
    <m/>
    <n v="0.75"/>
    <n v="51.29"/>
    <x v="2"/>
    <n v="21"/>
    <n v="80"/>
    <n v="60"/>
    <n v="60"/>
    <x v="349"/>
    <n v="111.28999999999999"/>
    <n v="111.28999999999999"/>
    <s v="Wed"/>
    <s v="Wed"/>
    <x v="22"/>
    <n v="0"/>
    <x v="134"/>
    <d v="2021-04-21T00:00:00"/>
  </r>
  <r>
    <x v="453"/>
    <x v="0"/>
    <x v="5"/>
    <x v="2"/>
    <s v="No"/>
    <m/>
    <n v="44287"/>
    <n v="44302"/>
    <x v="0"/>
    <x v="1"/>
    <m/>
    <m/>
    <n v="0.25"/>
    <n v="89.5"/>
    <x v="0"/>
    <n v="15"/>
    <n v="80"/>
    <n v="20"/>
    <n v="20"/>
    <x v="350"/>
    <n v="109.5"/>
    <n v="109.5"/>
    <s v="Thu"/>
    <s v="Fri"/>
    <x v="16"/>
    <n v="0"/>
    <x v="135"/>
    <d v="2021-04-16T00:00:00"/>
  </r>
  <r>
    <x v="454"/>
    <x v="3"/>
    <x v="3"/>
    <x v="0"/>
    <s v="No"/>
    <m/>
    <n v="44287"/>
    <n v="44298"/>
    <x v="0"/>
    <x v="1"/>
    <m/>
    <m/>
    <n v="0.25"/>
    <n v="74.532399999999996"/>
    <x v="1"/>
    <n v="11"/>
    <n v="80"/>
    <n v="20"/>
    <n v="20"/>
    <x v="230"/>
    <n v="94.532399999999996"/>
    <n v="94.532399999999996"/>
    <s v="Thu"/>
    <s v="Mon"/>
    <x v="32"/>
    <n v="0"/>
    <x v="135"/>
    <d v="2021-04-12T00:00:00"/>
  </r>
  <r>
    <x v="455"/>
    <x v="0"/>
    <x v="5"/>
    <x v="3"/>
    <s v="No"/>
    <m/>
    <n v="44287"/>
    <n v="44298"/>
    <x v="0"/>
    <x v="0"/>
    <m/>
    <m/>
    <n v="1.5"/>
    <n v="64"/>
    <x v="0"/>
    <n v="11"/>
    <n v="140"/>
    <n v="210"/>
    <n v="210"/>
    <x v="351"/>
    <n v="274"/>
    <n v="274"/>
    <s v="Thu"/>
    <s v="Mon"/>
    <x v="32"/>
    <n v="0"/>
    <x v="135"/>
    <d v="2021-04-12T00:00:00"/>
  </r>
  <r>
    <x v="456"/>
    <x v="3"/>
    <x v="0"/>
    <x v="0"/>
    <s v="Yes"/>
    <s v="Yes"/>
    <n v="44287"/>
    <n v="44300"/>
    <x v="0"/>
    <x v="1"/>
    <m/>
    <m/>
    <n v="0.25"/>
    <n v="23.401"/>
    <x v="0"/>
    <n v="13"/>
    <n v="80"/>
    <n v="20"/>
    <n v="20"/>
    <x v="327"/>
    <n v="43.400999999999996"/>
    <n v="43.400999999999996"/>
    <s v="Thu"/>
    <s v="Wed"/>
    <x v="14"/>
    <n v="0"/>
    <x v="135"/>
    <d v="2021-04-14T00:00:00"/>
  </r>
  <r>
    <x v="457"/>
    <x v="8"/>
    <x v="5"/>
    <x v="0"/>
    <s v="No"/>
    <m/>
    <n v="44287"/>
    <n v="44312"/>
    <x v="0"/>
    <x v="0"/>
    <m/>
    <m/>
    <n v="0.25"/>
    <n v="17.13"/>
    <x v="0"/>
    <n v="25"/>
    <n v="140"/>
    <n v="35"/>
    <n v="35"/>
    <x v="352"/>
    <n v="52.129999999999995"/>
    <n v="52.129999999999995"/>
    <s v="Thu"/>
    <s v="Mon"/>
    <x v="20"/>
    <n v="0"/>
    <x v="135"/>
    <d v="2021-04-26T00:00:00"/>
  </r>
  <r>
    <x v="458"/>
    <x v="4"/>
    <x v="1"/>
    <x v="0"/>
    <s v="No"/>
    <m/>
    <n v="44287"/>
    <n v="44315"/>
    <x v="0"/>
    <x v="1"/>
    <m/>
    <m/>
    <n v="0.5"/>
    <n v="149.5"/>
    <x v="1"/>
    <n v="28"/>
    <n v="80"/>
    <n v="40"/>
    <n v="40"/>
    <x v="353"/>
    <n v="189.5"/>
    <n v="189.5"/>
    <s v="Thu"/>
    <s v="Thu"/>
    <x v="27"/>
    <n v="0"/>
    <x v="135"/>
    <d v="2021-04-29T00:00:00"/>
  </r>
  <r>
    <x v="459"/>
    <x v="3"/>
    <x v="3"/>
    <x v="0"/>
    <s v="No"/>
    <m/>
    <n v="44288"/>
    <n v="44312"/>
    <x v="0"/>
    <x v="1"/>
    <m/>
    <m/>
    <n v="0.5"/>
    <n v="163.197"/>
    <x v="1"/>
    <n v="24"/>
    <n v="80"/>
    <n v="40"/>
    <n v="40"/>
    <x v="354"/>
    <n v="203.197"/>
    <n v="203.197"/>
    <s v="Fri"/>
    <s v="Mon"/>
    <x v="43"/>
    <n v="0"/>
    <x v="136"/>
    <d v="2021-04-26T00:00:00"/>
  </r>
  <r>
    <x v="460"/>
    <x v="0"/>
    <x v="5"/>
    <x v="0"/>
    <s v="No"/>
    <m/>
    <n v="44289"/>
    <n v="44301"/>
    <x v="0"/>
    <x v="0"/>
    <m/>
    <m/>
    <n v="0.25"/>
    <n v="14.76"/>
    <x v="0"/>
    <n v="12"/>
    <n v="140"/>
    <n v="35"/>
    <n v="35"/>
    <x v="355"/>
    <n v="49.76"/>
    <n v="49.76"/>
    <s v="Sat"/>
    <s v="Thu"/>
    <x v="19"/>
    <n v="0"/>
    <x v="137"/>
    <d v="2021-04-15T00:00:00"/>
  </r>
  <r>
    <x v="461"/>
    <x v="5"/>
    <x v="2"/>
    <x v="0"/>
    <s v="No"/>
    <m/>
    <n v="44289"/>
    <n v="44313"/>
    <x v="0"/>
    <x v="1"/>
    <m/>
    <m/>
    <n v="0.75"/>
    <n v="21.33"/>
    <x v="0"/>
    <n v="24"/>
    <n v="80"/>
    <n v="60"/>
    <n v="60"/>
    <x v="29"/>
    <n v="81.33"/>
    <n v="81.33"/>
    <s v="Sat"/>
    <s v="Tue"/>
    <x v="43"/>
    <n v="0"/>
    <x v="137"/>
    <d v="2021-04-27T00:00:00"/>
  </r>
  <r>
    <x v="462"/>
    <x v="3"/>
    <x v="3"/>
    <x v="0"/>
    <s v="No"/>
    <m/>
    <n v="44289"/>
    <n v="44327"/>
    <x v="0"/>
    <x v="0"/>
    <m/>
    <s v="Yes"/>
    <n v="1"/>
    <n v="304.50729999999999"/>
    <x v="2"/>
    <n v="38"/>
    <n v="140"/>
    <n v="140"/>
    <n v="140"/>
    <x v="75"/>
    <n v="444.50729999999999"/>
    <n v="140"/>
    <s v="Sat"/>
    <s v="Tue"/>
    <x v="45"/>
    <n v="0"/>
    <x v="137"/>
    <d v="2021-05-11T00:00:00"/>
  </r>
  <r>
    <x v="463"/>
    <x v="7"/>
    <x v="0"/>
    <x v="0"/>
    <s v="Yes"/>
    <s v="Yes"/>
    <n v="44289"/>
    <n v="44327"/>
    <x v="0"/>
    <x v="1"/>
    <m/>
    <m/>
    <n v="0.5"/>
    <n v="36.3384"/>
    <x v="0"/>
    <n v="38"/>
    <n v="80"/>
    <n v="40"/>
    <n v="40"/>
    <x v="356"/>
    <n v="76.338400000000007"/>
    <n v="76.338400000000007"/>
    <s v="Sat"/>
    <s v="Tue"/>
    <x v="45"/>
    <n v="0"/>
    <x v="137"/>
    <d v="2021-05-11T00:00:00"/>
  </r>
  <r>
    <x v="464"/>
    <x v="8"/>
    <x v="5"/>
    <x v="0"/>
    <s v="No"/>
    <m/>
    <n v="44291"/>
    <n v="44300"/>
    <x v="0"/>
    <x v="0"/>
    <m/>
    <m/>
    <n v="0.5"/>
    <n v="21.33"/>
    <x v="0"/>
    <n v="9"/>
    <n v="140"/>
    <n v="70"/>
    <n v="70"/>
    <x v="29"/>
    <n v="91.33"/>
    <n v="91.33"/>
    <s v="Mon"/>
    <s v="Wed"/>
    <x v="13"/>
    <n v="0"/>
    <x v="138"/>
    <d v="2021-04-14T00:00:00"/>
  </r>
  <r>
    <x v="465"/>
    <x v="0"/>
    <x v="5"/>
    <x v="1"/>
    <s v="No"/>
    <m/>
    <n v="44291"/>
    <n v="44309"/>
    <x v="0"/>
    <x v="0"/>
    <m/>
    <m/>
    <n v="0.5"/>
    <n v="392.02480000000003"/>
    <x v="2"/>
    <n v="18"/>
    <n v="140"/>
    <n v="70"/>
    <n v="70"/>
    <x v="357"/>
    <n v="462.02480000000003"/>
    <n v="462.02480000000003"/>
    <s v="Mon"/>
    <s v="Fri"/>
    <x v="17"/>
    <n v="0"/>
    <x v="138"/>
    <d v="2021-04-23T00:00:00"/>
  </r>
  <r>
    <x v="466"/>
    <x v="0"/>
    <x v="5"/>
    <x v="0"/>
    <s v="No"/>
    <m/>
    <n v="44291"/>
    <n v="44315"/>
    <x v="0"/>
    <x v="1"/>
    <m/>
    <m/>
    <n v="0.25"/>
    <n v="151.78790000000001"/>
    <x v="0"/>
    <n v="24"/>
    <n v="80"/>
    <n v="20"/>
    <n v="20"/>
    <x v="358"/>
    <n v="171.78790000000001"/>
    <n v="171.78790000000001"/>
    <s v="Mon"/>
    <s v="Thu"/>
    <x v="43"/>
    <n v="0"/>
    <x v="138"/>
    <d v="2021-04-29T00:00:00"/>
  </r>
  <r>
    <x v="467"/>
    <x v="3"/>
    <x v="2"/>
    <x v="0"/>
    <s v="No"/>
    <m/>
    <n v="44291"/>
    <n v="44328"/>
    <x v="0"/>
    <x v="1"/>
    <m/>
    <m/>
    <n v="0.25"/>
    <n v="30.1082"/>
    <x v="0"/>
    <n v="37"/>
    <n v="80"/>
    <n v="20"/>
    <n v="20"/>
    <x v="359"/>
    <n v="50.108199999999997"/>
    <n v="50.108199999999997"/>
    <s v="Mon"/>
    <s v="Wed"/>
    <x v="44"/>
    <n v="0"/>
    <x v="138"/>
    <d v="2021-05-12T00:00:00"/>
  </r>
  <r>
    <x v="468"/>
    <x v="8"/>
    <x v="5"/>
    <x v="1"/>
    <s v="No"/>
    <m/>
    <n v="44291"/>
    <n v="44333"/>
    <x v="0"/>
    <x v="0"/>
    <m/>
    <m/>
    <n v="0.75"/>
    <n v="13.36"/>
    <x v="2"/>
    <n v="42"/>
    <n v="140"/>
    <n v="105"/>
    <n v="105"/>
    <x v="360"/>
    <n v="118.36"/>
    <n v="118.36"/>
    <s v="Mon"/>
    <s v="Mon"/>
    <x v="33"/>
    <n v="0"/>
    <x v="138"/>
    <d v="2021-05-17T00:00:00"/>
  </r>
  <r>
    <x v="469"/>
    <x v="2"/>
    <x v="2"/>
    <x v="3"/>
    <s v="No"/>
    <m/>
    <n v="44291"/>
    <n v="44362"/>
    <x v="0"/>
    <x v="1"/>
    <m/>
    <m/>
    <n v="4.25"/>
    <n v="21.33"/>
    <x v="0"/>
    <n v="71"/>
    <n v="80"/>
    <n v="340"/>
    <n v="340"/>
    <x v="29"/>
    <n v="361.33"/>
    <n v="361.33"/>
    <s v="Mon"/>
    <s v="Tue"/>
    <x v="79"/>
    <n v="0"/>
    <x v="138"/>
    <d v="2021-06-15T00:00:00"/>
  </r>
  <r>
    <x v="470"/>
    <x v="8"/>
    <x v="5"/>
    <x v="0"/>
    <s v="Yes"/>
    <s v="Yes"/>
    <n v="44292"/>
    <n v="44323"/>
    <x v="0"/>
    <x v="1"/>
    <m/>
    <m/>
    <n v="0.75"/>
    <n v="21.33"/>
    <x v="2"/>
    <n v="31"/>
    <n v="80"/>
    <n v="60"/>
    <n v="60"/>
    <x v="29"/>
    <n v="81.33"/>
    <n v="81.33"/>
    <s v="Tue"/>
    <s v="Fri"/>
    <x v="30"/>
    <n v="0"/>
    <x v="139"/>
    <d v="2021-05-07T00:00:00"/>
  </r>
  <r>
    <x v="471"/>
    <x v="8"/>
    <x v="5"/>
    <x v="2"/>
    <s v="Yes"/>
    <s v="Yes"/>
    <n v="44292"/>
    <n v="44326"/>
    <x v="0"/>
    <x v="1"/>
    <m/>
    <m/>
    <n v="0.25"/>
    <n v="21.6"/>
    <x v="0"/>
    <n v="34"/>
    <n v="80"/>
    <n v="20"/>
    <n v="20"/>
    <x v="361"/>
    <n v="41.6"/>
    <n v="41.6"/>
    <s v="Tue"/>
    <s v="Mon"/>
    <x v="5"/>
    <n v="0"/>
    <x v="139"/>
    <d v="2021-05-10T00:00:00"/>
  </r>
  <r>
    <x v="472"/>
    <x v="5"/>
    <x v="3"/>
    <x v="2"/>
    <s v="Yes"/>
    <s v="Yes"/>
    <n v="44292"/>
    <n v="44336"/>
    <x v="0"/>
    <x v="1"/>
    <m/>
    <m/>
    <n v="0.25"/>
    <n v="108.9568"/>
    <x v="2"/>
    <n v="44"/>
    <n v="80"/>
    <n v="20"/>
    <n v="20"/>
    <x v="362"/>
    <n v="128.95679999999999"/>
    <n v="128.95679999999999"/>
    <s v="Tue"/>
    <s v="Thu"/>
    <x v="28"/>
    <n v="0"/>
    <x v="139"/>
    <d v="2021-05-20T00:00:00"/>
  </r>
  <r>
    <x v="473"/>
    <x v="4"/>
    <x v="0"/>
    <x v="2"/>
    <s v="No"/>
    <m/>
    <n v="44292"/>
    <n v="44341"/>
    <x v="0"/>
    <x v="1"/>
    <m/>
    <m/>
    <n v="0.25"/>
    <n v="42.66"/>
    <x v="1"/>
    <n v="49"/>
    <n v="80"/>
    <n v="20"/>
    <n v="20"/>
    <x v="36"/>
    <n v="62.66"/>
    <n v="62.66"/>
    <s v="Tue"/>
    <s v="Tue"/>
    <x v="38"/>
    <n v="0"/>
    <x v="139"/>
    <d v="2021-05-25T00:00:00"/>
  </r>
  <r>
    <x v="474"/>
    <x v="6"/>
    <x v="0"/>
    <x v="0"/>
    <s v="No"/>
    <m/>
    <n v="44292"/>
    <n v="44343"/>
    <x v="0"/>
    <x v="1"/>
    <m/>
    <m/>
    <n v="1.75"/>
    <n v="342.6"/>
    <x v="2"/>
    <n v="51"/>
    <n v="80"/>
    <n v="140"/>
    <n v="140"/>
    <x v="363"/>
    <n v="482.6"/>
    <n v="482.6"/>
    <s v="Tue"/>
    <s v="Thu"/>
    <x v="49"/>
    <n v="0"/>
    <x v="139"/>
    <d v="2021-05-27T00:00:00"/>
  </r>
  <r>
    <x v="475"/>
    <x v="7"/>
    <x v="0"/>
    <x v="1"/>
    <s v="No"/>
    <m/>
    <n v="44292"/>
    <n v="44376"/>
    <x v="0"/>
    <x v="0"/>
    <m/>
    <m/>
    <n v="0.75"/>
    <n v="40"/>
    <x v="1"/>
    <n v="84"/>
    <n v="140"/>
    <n v="105"/>
    <n v="105"/>
    <x v="41"/>
    <n v="145"/>
    <n v="145"/>
    <s v="Tue"/>
    <s v="Tue"/>
    <x v="88"/>
    <n v="0"/>
    <x v="139"/>
    <d v="2021-06-29T00:00:00"/>
  </r>
  <r>
    <x v="476"/>
    <x v="0"/>
    <x v="5"/>
    <x v="2"/>
    <s v="Yes"/>
    <s v="Yes"/>
    <n v="44293"/>
    <n v="44300"/>
    <x v="0"/>
    <x v="1"/>
    <m/>
    <m/>
    <n v="0.25"/>
    <n v="259.2"/>
    <x v="2"/>
    <n v="7"/>
    <n v="80"/>
    <n v="20"/>
    <n v="20"/>
    <x v="364"/>
    <n v="279.2"/>
    <n v="279.2"/>
    <s v="Wed"/>
    <s v="Wed"/>
    <x v="12"/>
    <n v="0"/>
    <x v="140"/>
    <d v="2021-04-14T00:00:00"/>
  </r>
  <r>
    <x v="477"/>
    <x v="0"/>
    <x v="5"/>
    <x v="0"/>
    <s v="No"/>
    <m/>
    <n v="44293"/>
    <n v="44314"/>
    <x v="0"/>
    <x v="0"/>
    <m/>
    <m/>
    <n v="0.25"/>
    <n v="26.582599999999999"/>
    <x v="0"/>
    <n v="21"/>
    <n v="140"/>
    <n v="35"/>
    <n v="35"/>
    <x v="69"/>
    <n v="61.582599999999999"/>
    <n v="61.582599999999999"/>
    <s v="Wed"/>
    <s v="Wed"/>
    <x v="22"/>
    <n v="0"/>
    <x v="140"/>
    <d v="2021-04-28T00:00:00"/>
  </r>
  <r>
    <x v="478"/>
    <x v="1"/>
    <x v="2"/>
    <x v="0"/>
    <s v="No"/>
    <m/>
    <n v="44293"/>
    <n v="44315"/>
    <x v="0"/>
    <x v="1"/>
    <m/>
    <m/>
    <n v="0.25"/>
    <n v="52.019799999999996"/>
    <x v="0"/>
    <n v="22"/>
    <n v="80"/>
    <n v="20"/>
    <n v="20"/>
    <x v="365"/>
    <n v="72.019800000000004"/>
    <n v="72.019800000000004"/>
    <s v="Wed"/>
    <s v="Thu"/>
    <x v="24"/>
    <n v="0"/>
    <x v="140"/>
    <d v="2021-04-29T00:00:00"/>
  </r>
  <r>
    <x v="479"/>
    <x v="0"/>
    <x v="5"/>
    <x v="1"/>
    <s v="No"/>
    <m/>
    <n v="44293"/>
    <n v="44315"/>
    <x v="0"/>
    <x v="0"/>
    <s v="Yes"/>
    <s v="Yes"/>
    <n v="0.5"/>
    <n v="181.15710000000001"/>
    <x v="3"/>
    <n v="22"/>
    <n v="140"/>
    <n v="70"/>
    <n v="0"/>
    <x v="75"/>
    <n v="251.15710000000001"/>
    <n v="0"/>
    <s v="Wed"/>
    <s v="Thu"/>
    <x v="24"/>
    <n v="0"/>
    <x v="140"/>
    <d v="2021-04-29T00:00:00"/>
  </r>
  <r>
    <x v="480"/>
    <x v="2"/>
    <x v="0"/>
    <x v="3"/>
    <s v="No"/>
    <m/>
    <n v="44293"/>
    <n v="44327"/>
    <x v="0"/>
    <x v="0"/>
    <m/>
    <m/>
    <n v="2"/>
    <n v="2050.6"/>
    <x v="0"/>
    <n v="34"/>
    <n v="140"/>
    <n v="280"/>
    <n v="280"/>
    <x v="366"/>
    <n v="2330.6"/>
    <n v="2330.6"/>
    <s v="Wed"/>
    <s v="Tue"/>
    <x v="5"/>
    <n v="0"/>
    <x v="140"/>
    <d v="2021-05-11T00:00:00"/>
  </r>
  <r>
    <x v="481"/>
    <x v="7"/>
    <x v="5"/>
    <x v="0"/>
    <s v="No"/>
    <m/>
    <n v="44293"/>
    <m/>
    <x v="1"/>
    <x v="0"/>
    <m/>
    <s v="Yes"/>
    <m/>
    <n v="1587.2547999999999"/>
    <x v="2"/>
    <s v=""/>
    <n v="140"/>
    <n v="0"/>
    <n v="0"/>
    <x v="75"/>
    <n v="1587.2547999999999"/>
    <n v="0"/>
    <s v="Wed"/>
    <s v="Sat"/>
    <x v="89"/>
    <n v="0"/>
    <x v="140"/>
    <m/>
  </r>
  <r>
    <x v="482"/>
    <x v="0"/>
    <x v="5"/>
    <x v="1"/>
    <s v="No"/>
    <m/>
    <n v="44294"/>
    <n v="44308"/>
    <x v="0"/>
    <x v="0"/>
    <m/>
    <m/>
    <n v="0.75"/>
    <n v="158"/>
    <x v="0"/>
    <n v="14"/>
    <n v="140"/>
    <n v="105"/>
    <n v="105"/>
    <x v="367"/>
    <n v="263"/>
    <n v="263"/>
    <s v="Thu"/>
    <s v="Thu"/>
    <x v="0"/>
    <n v="0"/>
    <x v="141"/>
    <d v="2021-04-22T00:00:00"/>
  </r>
  <r>
    <x v="483"/>
    <x v="2"/>
    <x v="0"/>
    <x v="2"/>
    <s v="No"/>
    <m/>
    <n v="44294"/>
    <n v="44314"/>
    <x v="0"/>
    <x v="1"/>
    <s v="Yes"/>
    <s v="Yes"/>
    <n v="0.25"/>
    <n v="30"/>
    <x v="3"/>
    <n v="20"/>
    <n v="80"/>
    <n v="20"/>
    <n v="0"/>
    <x v="75"/>
    <n v="50"/>
    <n v="0"/>
    <s v="Thu"/>
    <s v="Wed"/>
    <x v="7"/>
    <n v="0"/>
    <x v="141"/>
    <d v="2021-04-28T00:00:00"/>
  </r>
  <r>
    <x v="484"/>
    <x v="7"/>
    <x v="3"/>
    <x v="3"/>
    <s v="No"/>
    <m/>
    <n v="44294"/>
    <n v="44315"/>
    <x v="0"/>
    <x v="0"/>
    <m/>
    <s v="Yes"/>
    <n v="1"/>
    <n v="54.28"/>
    <x v="2"/>
    <n v="21"/>
    <n v="140"/>
    <n v="140"/>
    <n v="140"/>
    <x v="75"/>
    <n v="194.28"/>
    <n v="140"/>
    <s v="Thu"/>
    <s v="Thu"/>
    <x v="22"/>
    <n v="0"/>
    <x v="141"/>
    <d v="2021-04-29T00:00:00"/>
  </r>
  <r>
    <x v="485"/>
    <x v="0"/>
    <x v="5"/>
    <x v="2"/>
    <s v="Yes"/>
    <s v="Yes"/>
    <n v="44294"/>
    <n v="44319"/>
    <x v="0"/>
    <x v="1"/>
    <m/>
    <m/>
    <n v="0.25"/>
    <n v="85.32"/>
    <x v="2"/>
    <n v="25"/>
    <n v="80"/>
    <n v="20"/>
    <n v="20"/>
    <x v="235"/>
    <n v="105.32"/>
    <n v="105.32"/>
    <s v="Thu"/>
    <s v="Mon"/>
    <x v="20"/>
    <n v="0"/>
    <x v="141"/>
    <d v="2021-05-03T00:00:00"/>
  </r>
  <r>
    <x v="486"/>
    <x v="7"/>
    <x v="5"/>
    <x v="0"/>
    <s v="No"/>
    <m/>
    <n v="44294"/>
    <n v="44329"/>
    <x v="0"/>
    <x v="0"/>
    <m/>
    <m/>
    <n v="0.25"/>
    <n v="30"/>
    <x v="2"/>
    <n v="35"/>
    <n v="140"/>
    <n v="35"/>
    <n v="35"/>
    <x v="43"/>
    <n v="65"/>
    <n v="65"/>
    <s v="Thu"/>
    <s v="Thu"/>
    <x v="31"/>
    <n v="0"/>
    <x v="141"/>
    <d v="2021-05-13T00:00:00"/>
  </r>
  <r>
    <x v="487"/>
    <x v="3"/>
    <x v="2"/>
    <x v="0"/>
    <s v="Yes"/>
    <s v="Yes"/>
    <n v="44294"/>
    <n v="44337"/>
    <x v="0"/>
    <x v="0"/>
    <m/>
    <m/>
    <n v="0.25"/>
    <n v="2.54"/>
    <x v="0"/>
    <n v="43"/>
    <n v="140"/>
    <n v="35"/>
    <n v="35"/>
    <x v="368"/>
    <n v="37.54"/>
    <n v="37.54"/>
    <s v="Thu"/>
    <s v="Fri"/>
    <x v="55"/>
    <n v="0"/>
    <x v="141"/>
    <d v="2021-05-21T00:00:00"/>
  </r>
  <r>
    <x v="488"/>
    <x v="0"/>
    <x v="5"/>
    <x v="2"/>
    <s v="No"/>
    <m/>
    <n v="44294"/>
    <n v="44355"/>
    <x v="0"/>
    <x v="1"/>
    <m/>
    <m/>
    <n v="0.25"/>
    <n v="66.864900000000006"/>
    <x v="0"/>
    <n v="61"/>
    <n v="80"/>
    <n v="20"/>
    <n v="20"/>
    <x v="156"/>
    <n v="86.864900000000006"/>
    <n v="86.864900000000006"/>
    <s v="Thu"/>
    <s v="Tue"/>
    <x v="26"/>
    <n v="0"/>
    <x v="141"/>
    <d v="2021-06-08T00:00:00"/>
  </r>
  <r>
    <x v="489"/>
    <x v="0"/>
    <x v="5"/>
    <x v="1"/>
    <s v="No"/>
    <m/>
    <n v="44296"/>
    <n v="44307"/>
    <x v="0"/>
    <x v="0"/>
    <m/>
    <m/>
    <n v="0.75"/>
    <n v="108.9273"/>
    <x v="0"/>
    <n v="11"/>
    <n v="140"/>
    <n v="105"/>
    <n v="105"/>
    <x v="369"/>
    <n v="213.9273"/>
    <n v="213.9273"/>
    <s v="Sat"/>
    <s v="Wed"/>
    <x v="32"/>
    <n v="0"/>
    <x v="142"/>
    <d v="2021-04-21T00:00:00"/>
  </r>
  <r>
    <x v="490"/>
    <x v="5"/>
    <x v="2"/>
    <x v="3"/>
    <s v="No"/>
    <m/>
    <n v="44296"/>
    <n v="44326"/>
    <x v="0"/>
    <x v="1"/>
    <s v="Yes"/>
    <s v="Yes"/>
    <n v="4.75"/>
    <n v="397.36099999999999"/>
    <x v="3"/>
    <n v="30"/>
    <n v="80"/>
    <n v="380"/>
    <n v="0"/>
    <x v="75"/>
    <n v="777.36099999999999"/>
    <n v="0"/>
    <s v="Sat"/>
    <s v="Mon"/>
    <x v="3"/>
    <n v="0"/>
    <x v="142"/>
    <d v="2021-05-10T00:00:00"/>
  </r>
  <r>
    <x v="491"/>
    <x v="5"/>
    <x v="2"/>
    <x v="0"/>
    <s v="No"/>
    <m/>
    <n v="44298"/>
    <n v="44307"/>
    <x v="0"/>
    <x v="1"/>
    <m/>
    <m/>
    <n v="0.25"/>
    <n v="156.40209999999999"/>
    <x v="0"/>
    <n v="9"/>
    <n v="80"/>
    <n v="20"/>
    <n v="20"/>
    <x v="370"/>
    <n v="176.40209999999999"/>
    <n v="176.40209999999999"/>
    <s v="Mon"/>
    <s v="Wed"/>
    <x v="13"/>
    <n v="0"/>
    <x v="143"/>
    <d v="2021-04-21T00:00:00"/>
  </r>
  <r>
    <x v="492"/>
    <x v="2"/>
    <x v="2"/>
    <x v="0"/>
    <s v="No"/>
    <m/>
    <n v="44298"/>
    <n v="44307"/>
    <x v="0"/>
    <x v="0"/>
    <m/>
    <s v="Yes"/>
    <n v="0.5"/>
    <n v="176.22120000000001"/>
    <x v="2"/>
    <n v="9"/>
    <n v="140"/>
    <n v="70"/>
    <n v="70"/>
    <x v="75"/>
    <n v="246.22120000000001"/>
    <n v="70"/>
    <s v="Mon"/>
    <s v="Wed"/>
    <x v="13"/>
    <n v="0"/>
    <x v="143"/>
    <d v="2021-04-21T00:00:00"/>
  </r>
  <r>
    <x v="493"/>
    <x v="0"/>
    <x v="5"/>
    <x v="2"/>
    <s v="No"/>
    <m/>
    <n v="44298"/>
    <n v="44314"/>
    <x v="0"/>
    <x v="1"/>
    <m/>
    <m/>
    <n v="0.25"/>
    <n v="4.99"/>
    <x v="2"/>
    <n v="16"/>
    <n v="80"/>
    <n v="20"/>
    <n v="20"/>
    <x v="371"/>
    <n v="24.990000000000002"/>
    <n v="24.990000000000002"/>
    <s v="Mon"/>
    <s v="Wed"/>
    <x v="2"/>
    <n v="0"/>
    <x v="143"/>
    <d v="2021-04-28T00:00:00"/>
  </r>
  <r>
    <x v="494"/>
    <x v="3"/>
    <x v="3"/>
    <x v="2"/>
    <s v="No"/>
    <m/>
    <n v="44298"/>
    <n v="44319"/>
    <x v="0"/>
    <x v="1"/>
    <m/>
    <m/>
    <n v="0.25"/>
    <n v="83.462900000000005"/>
    <x v="0"/>
    <n v="21"/>
    <n v="80"/>
    <n v="20"/>
    <n v="20"/>
    <x v="232"/>
    <n v="103.4629"/>
    <n v="103.4629"/>
    <s v="Mon"/>
    <s v="Mon"/>
    <x v="22"/>
    <n v="0"/>
    <x v="143"/>
    <d v="2021-05-03T00:00:00"/>
  </r>
  <r>
    <x v="495"/>
    <x v="2"/>
    <x v="3"/>
    <x v="4"/>
    <s v="No"/>
    <m/>
    <n v="44298"/>
    <n v="44320"/>
    <x v="0"/>
    <x v="0"/>
    <m/>
    <m/>
    <n v="2.25"/>
    <n v="52"/>
    <x v="0"/>
    <n v="22"/>
    <n v="140"/>
    <n v="315"/>
    <n v="315"/>
    <x v="372"/>
    <n v="367"/>
    <n v="367"/>
    <s v="Mon"/>
    <s v="Tue"/>
    <x v="24"/>
    <n v="0"/>
    <x v="143"/>
    <d v="2021-05-04T00:00:00"/>
  </r>
  <r>
    <x v="496"/>
    <x v="1"/>
    <x v="1"/>
    <x v="0"/>
    <s v="No"/>
    <m/>
    <n v="44298"/>
    <n v="44320"/>
    <x v="0"/>
    <x v="1"/>
    <m/>
    <m/>
    <n v="0.5"/>
    <n v="743.18399999999997"/>
    <x v="1"/>
    <n v="22"/>
    <n v="80"/>
    <n v="40"/>
    <n v="40"/>
    <x v="373"/>
    <n v="783.18399999999997"/>
    <n v="783.18399999999997"/>
    <s v="Mon"/>
    <s v="Tue"/>
    <x v="24"/>
    <n v="0"/>
    <x v="143"/>
    <d v="2021-05-04T00:00:00"/>
  </r>
  <r>
    <x v="497"/>
    <x v="2"/>
    <x v="2"/>
    <x v="1"/>
    <s v="No"/>
    <m/>
    <n v="44298"/>
    <n v="44363"/>
    <x v="0"/>
    <x v="1"/>
    <m/>
    <m/>
    <n v="0.5"/>
    <n v="144"/>
    <x v="2"/>
    <n v="65"/>
    <n v="80"/>
    <n v="40"/>
    <n v="40"/>
    <x v="39"/>
    <n v="184"/>
    <n v="184"/>
    <s v="Mon"/>
    <s v="Wed"/>
    <x v="29"/>
    <n v="0"/>
    <x v="143"/>
    <d v="2021-06-16T00:00:00"/>
  </r>
  <r>
    <x v="498"/>
    <x v="0"/>
    <x v="5"/>
    <x v="2"/>
    <s v="No"/>
    <m/>
    <n v="44299"/>
    <n v="44314"/>
    <x v="0"/>
    <x v="1"/>
    <s v="Yes"/>
    <s v="Yes"/>
    <n v="0.25"/>
    <n v="38.124600000000001"/>
    <x v="3"/>
    <n v="15"/>
    <n v="80"/>
    <n v="20"/>
    <n v="0"/>
    <x v="75"/>
    <n v="58.124600000000001"/>
    <n v="0"/>
    <s v="Tue"/>
    <s v="Wed"/>
    <x v="16"/>
    <n v="0"/>
    <x v="144"/>
    <d v="2021-04-28T00:00:00"/>
  </r>
  <r>
    <x v="499"/>
    <x v="2"/>
    <x v="3"/>
    <x v="2"/>
    <s v="No"/>
    <m/>
    <n v="44299"/>
    <n v="44315"/>
    <x v="0"/>
    <x v="1"/>
    <s v="Yes"/>
    <s v="Yes"/>
    <n v="0.25"/>
    <n v="25"/>
    <x v="3"/>
    <n v="16"/>
    <n v="80"/>
    <n v="20"/>
    <n v="0"/>
    <x v="75"/>
    <n v="45"/>
    <n v="0"/>
    <s v="Tue"/>
    <s v="Thu"/>
    <x v="2"/>
    <n v="0"/>
    <x v="144"/>
    <d v="2021-04-29T00:00:00"/>
  </r>
  <r>
    <x v="500"/>
    <x v="0"/>
    <x v="5"/>
    <x v="0"/>
    <s v="No"/>
    <m/>
    <n v="44299"/>
    <n v="44315"/>
    <x v="0"/>
    <x v="0"/>
    <m/>
    <m/>
    <n v="0.25"/>
    <n v="175"/>
    <x v="0"/>
    <n v="16"/>
    <n v="140"/>
    <n v="35"/>
    <n v="35"/>
    <x v="374"/>
    <n v="210"/>
    <n v="210"/>
    <s v="Tue"/>
    <s v="Thu"/>
    <x v="2"/>
    <n v="0"/>
    <x v="144"/>
    <d v="2021-04-29T00:00:00"/>
  </r>
  <r>
    <x v="501"/>
    <x v="1"/>
    <x v="1"/>
    <x v="0"/>
    <s v="No"/>
    <m/>
    <n v="44299"/>
    <n v="44320"/>
    <x v="0"/>
    <x v="1"/>
    <m/>
    <m/>
    <n v="0.25"/>
    <n v="6.944"/>
    <x v="0"/>
    <n v="21"/>
    <n v="80"/>
    <n v="20"/>
    <n v="20"/>
    <x v="375"/>
    <n v="26.943999999999999"/>
    <n v="26.943999999999999"/>
    <s v="Tue"/>
    <s v="Tue"/>
    <x v="22"/>
    <n v="0"/>
    <x v="144"/>
    <d v="2021-05-04T00:00:00"/>
  </r>
  <r>
    <x v="502"/>
    <x v="1"/>
    <x v="3"/>
    <x v="4"/>
    <s v="No"/>
    <m/>
    <n v="44299"/>
    <n v="44328"/>
    <x v="0"/>
    <x v="2"/>
    <m/>
    <m/>
    <n v="3.25"/>
    <n v="640.42399999999998"/>
    <x v="2"/>
    <n v="29"/>
    <n v="195"/>
    <n v="633.75"/>
    <n v="633.75"/>
    <x v="376"/>
    <n v="1274.174"/>
    <n v="1274.174"/>
    <s v="Tue"/>
    <s v="Wed"/>
    <x v="4"/>
    <n v="0"/>
    <x v="144"/>
    <d v="2021-05-12T00:00:00"/>
  </r>
  <r>
    <x v="503"/>
    <x v="5"/>
    <x v="0"/>
    <x v="0"/>
    <s v="No"/>
    <m/>
    <n v="44299"/>
    <n v="44329"/>
    <x v="0"/>
    <x v="1"/>
    <m/>
    <m/>
    <n v="0.25"/>
    <n v="86.28"/>
    <x v="0"/>
    <n v="30"/>
    <n v="80"/>
    <n v="20"/>
    <n v="20"/>
    <x v="377"/>
    <n v="106.28"/>
    <n v="106.28"/>
    <s v="Tue"/>
    <s v="Thu"/>
    <x v="3"/>
    <n v="0"/>
    <x v="144"/>
    <d v="2021-05-13T00:00:00"/>
  </r>
  <r>
    <x v="504"/>
    <x v="3"/>
    <x v="2"/>
    <x v="0"/>
    <s v="No"/>
    <m/>
    <n v="44299"/>
    <n v="44337"/>
    <x v="0"/>
    <x v="1"/>
    <m/>
    <s v="Yes"/>
    <n v="0.25"/>
    <n v="103.18"/>
    <x v="2"/>
    <n v="38"/>
    <n v="80"/>
    <n v="20"/>
    <n v="20"/>
    <x v="75"/>
    <n v="123.18"/>
    <n v="20"/>
    <s v="Tue"/>
    <s v="Fri"/>
    <x v="45"/>
    <n v="0"/>
    <x v="144"/>
    <d v="2021-05-21T00:00:00"/>
  </r>
  <r>
    <x v="505"/>
    <x v="8"/>
    <x v="5"/>
    <x v="3"/>
    <s v="No"/>
    <m/>
    <n v="44299"/>
    <n v="44333"/>
    <x v="0"/>
    <x v="0"/>
    <m/>
    <m/>
    <n v="1"/>
    <n v="464.4"/>
    <x v="4"/>
    <n v="34"/>
    <n v="140"/>
    <n v="140"/>
    <n v="140"/>
    <x v="378"/>
    <n v="604.4"/>
    <n v="604.4"/>
    <s v="Tue"/>
    <s v="Mon"/>
    <x v="5"/>
    <n v="0"/>
    <x v="144"/>
    <d v="2021-05-17T00:00:00"/>
  </r>
  <r>
    <x v="506"/>
    <x v="2"/>
    <x v="2"/>
    <x v="0"/>
    <s v="No"/>
    <m/>
    <n v="44299"/>
    <n v="44362"/>
    <x v="0"/>
    <x v="1"/>
    <m/>
    <m/>
    <n v="1"/>
    <n v="406.65719999999999"/>
    <x v="2"/>
    <n v="63"/>
    <n v="80"/>
    <n v="80"/>
    <n v="80"/>
    <x v="379"/>
    <n v="486.65719999999999"/>
    <n v="486.65719999999999"/>
    <s v="Tue"/>
    <s v="Tue"/>
    <x v="77"/>
    <n v="0"/>
    <x v="144"/>
    <d v="2021-06-15T00:00:00"/>
  </r>
  <r>
    <x v="507"/>
    <x v="3"/>
    <x v="2"/>
    <x v="1"/>
    <s v="No"/>
    <m/>
    <n v="44300"/>
    <n v="44309"/>
    <x v="0"/>
    <x v="1"/>
    <m/>
    <m/>
    <n v="0.5"/>
    <n v="21.33"/>
    <x v="0"/>
    <n v="9"/>
    <n v="80"/>
    <n v="40"/>
    <n v="40"/>
    <x v="29"/>
    <n v="61.33"/>
    <n v="61.33"/>
    <s v="Wed"/>
    <s v="Fri"/>
    <x v="13"/>
    <n v="0"/>
    <x v="145"/>
    <d v="2021-04-23T00:00:00"/>
  </r>
  <r>
    <x v="508"/>
    <x v="4"/>
    <x v="0"/>
    <x v="3"/>
    <s v="No"/>
    <m/>
    <n v="44300"/>
    <n v="44312"/>
    <x v="0"/>
    <x v="1"/>
    <m/>
    <m/>
    <n v="1.5"/>
    <n v="15.15"/>
    <x v="0"/>
    <n v="12"/>
    <n v="80"/>
    <n v="120"/>
    <n v="120"/>
    <x v="380"/>
    <n v="135.15"/>
    <n v="135.15"/>
    <s v="Wed"/>
    <s v="Mon"/>
    <x v="19"/>
    <n v="0"/>
    <x v="145"/>
    <d v="2021-04-26T00:00:00"/>
  </r>
  <r>
    <x v="509"/>
    <x v="5"/>
    <x v="0"/>
    <x v="0"/>
    <s v="Yes"/>
    <s v="Yes"/>
    <n v="44300"/>
    <n v="44313"/>
    <x v="0"/>
    <x v="1"/>
    <m/>
    <s v="Yes"/>
    <n v="0.25"/>
    <n v="96.045299999999997"/>
    <x v="2"/>
    <n v="13"/>
    <n v="80"/>
    <n v="20"/>
    <n v="20"/>
    <x v="75"/>
    <n v="116.0453"/>
    <n v="20"/>
    <s v="Wed"/>
    <s v="Tue"/>
    <x v="14"/>
    <n v="0"/>
    <x v="145"/>
    <d v="2021-04-27T00:00:00"/>
  </r>
  <r>
    <x v="510"/>
    <x v="3"/>
    <x v="0"/>
    <x v="2"/>
    <s v="Yes"/>
    <s v="Yes"/>
    <n v="44300"/>
    <n v="44313"/>
    <x v="0"/>
    <x v="1"/>
    <m/>
    <m/>
    <n v="0.25"/>
    <n v="127.40130000000001"/>
    <x v="2"/>
    <n v="13"/>
    <n v="80"/>
    <n v="20"/>
    <n v="20"/>
    <x v="381"/>
    <n v="147.40129999999999"/>
    <n v="147.40129999999999"/>
    <s v="Wed"/>
    <s v="Tue"/>
    <x v="14"/>
    <n v="0"/>
    <x v="145"/>
    <d v="2021-04-27T00:00:00"/>
  </r>
  <r>
    <x v="511"/>
    <x v="1"/>
    <x v="1"/>
    <x v="1"/>
    <s v="No"/>
    <m/>
    <n v="44300"/>
    <n v="44321"/>
    <x v="0"/>
    <x v="1"/>
    <m/>
    <m/>
    <n v="0.5"/>
    <n v="95.471999999999994"/>
    <x v="1"/>
    <n v="21"/>
    <n v="80"/>
    <n v="40"/>
    <n v="40"/>
    <x v="382"/>
    <n v="135.47199999999998"/>
    <n v="135.47199999999998"/>
    <s v="Wed"/>
    <s v="Wed"/>
    <x v="22"/>
    <n v="0"/>
    <x v="145"/>
    <d v="2021-05-05T00:00:00"/>
  </r>
  <r>
    <x v="512"/>
    <x v="2"/>
    <x v="2"/>
    <x v="0"/>
    <s v="Yes"/>
    <s v="Yes"/>
    <n v="44300"/>
    <n v="44321"/>
    <x v="0"/>
    <x v="1"/>
    <m/>
    <m/>
    <n v="0.25"/>
    <n v="55.648400000000002"/>
    <x v="0"/>
    <n v="21"/>
    <n v="80"/>
    <n v="20"/>
    <n v="20"/>
    <x v="383"/>
    <n v="75.648400000000009"/>
    <n v="75.648400000000009"/>
    <s v="Wed"/>
    <s v="Wed"/>
    <x v="22"/>
    <n v="0"/>
    <x v="145"/>
    <d v="2021-05-05T00:00:00"/>
  </r>
  <r>
    <x v="513"/>
    <x v="4"/>
    <x v="0"/>
    <x v="0"/>
    <s v="Yes"/>
    <s v="Yes"/>
    <n v="44300"/>
    <n v="44322"/>
    <x v="0"/>
    <x v="1"/>
    <m/>
    <s v="Yes"/>
    <n v="0.5"/>
    <n v="22.3"/>
    <x v="2"/>
    <n v="22"/>
    <n v="80"/>
    <n v="40"/>
    <n v="40"/>
    <x v="75"/>
    <n v="62.3"/>
    <n v="40"/>
    <s v="Wed"/>
    <s v="Thu"/>
    <x v="24"/>
    <n v="0"/>
    <x v="145"/>
    <d v="2021-05-06T00:00:00"/>
  </r>
  <r>
    <x v="514"/>
    <x v="3"/>
    <x v="0"/>
    <x v="0"/>
    <s v="No"/>
    <m/>
    <n v="44300"/>
    <n v="44328"/>
    <x v="0"/>
    <x v="1"/>
    <m/>
    <m/>
    <n v="0.5"/>
    <n v="148.095"/>
    <x v="0"/>
    <n v="28"/>
    <n v="80"/>
    <n v="40"/>
    <n v="40"/>
    <x v="384"/>
    <n v="188.095"/>
    <n v="188.095"/>
    <s v="Wed"/>
    <s v="Wed"/>
    <x v="27"/>
    <n v="0"/>
    <x v="145"/>
    <d v="2021-05-12T00:00:00"/>
  </r>
  <r>
    <x v="515"/>
    <x v="1"/>
    <x v="3"/>
    <x v="2"/>
    <s v="No"/>
    <m/>
    <n v="44300"/>
    <n v="44333"/>
    <x v="0"/>
    <x v="1"/>
    <m/>
    <m/>
    <n v="0.25"/>
    <n v="18"/>
    <x v="1"/>
    <n v="33"/>
    <n v="80"/>
    <n v="20"/>
    <n v="20"/>
    <x v="328"/>
    <n v="38"/>
    <n v="38"/>
    <s v="Wed"/>
    <s v="Mon"/>
    <x v="40"/>
    <n v="0"/>
    <x v="145"/>
    <d v="2021-05-17T00:00:00"/>
  </r>
  <r>
    <x v="516"/>
    <x v="3"/>
    <x v="2"/>
    <x v="0"/>
    <s v="Yes"/>
    <s v="Yes"/>
    <n v="44300"/>
    <n v="44333"/>
    <x v="0"/>
    <x v="1"/>
    <m/>
    <s v="Yes"/>
    <n v="0.25"/>
    <n v="54.180599999999998"/>
    <x v="2"/>
    <n v="33"/>
    <n v="80"/>
    <n v="20"/>
    <n v="20"/>
    <x v="75"/>
    <n v="74.180599999999998"/>
    <n v="20"/>
    <s v="Wed"/>
    <s v="Mon"/>
    <x v="40"/>
    <n v="0"/>
    <x v="145"/>
    <d v="2021-05-17T00:00:00"/>
  </r>
  <r>
    <x v="517"/>
    <x v="4"/>
    <x v="0"/>
    <x v="1"/>
    <s v="No"/>
    <m/>
    <n v="44300"/>
    <n v="44347"/>
    <x v="0"/>
    <x v="0"/>
    <m/>
    <m/>
    <n v="0.75"/>
    <n v="197.9443"/>
    <x v="2"/>
    <n v="47"/>
    <n v="140"/>
    <n v="105"/>
    <n v="105"/>
    <x v="385"/>
    <n v="302.9443"/>
    <n v="302.9443"/>
    <s v="Wed"/>
    <s v="Mon"/>
    <x v="68"/>
    <n v="0"/>
    <x v="145"/>
    <d v="2021-05-31T00:00:00"/>
  </r>
  <r>
    <x v="518"/>
    <x v="5"/>
    <x v="3"/>
    <x v="2"/>
    <s v="No"/>
    <m/>
    <n v="44300"/>
    <n v="44364"/>
    <x v="0"/>
    <x v="1"/>
    <s v="Yes"/>
    <s v="Yes"/>
    <n v="0.25"/>
    <n v="111.91240000000001"/>
    <x v="3"/>
    <n v="64"/>
    <n v="80"/>
    <n v="20"/>
    <n v="0"/>
    <x v="75"/>
    <n v="131.91239999999999"/>
    <n v="0"/>
    <s v="Wed"/>
    <s v="Thu"/>
    <x v="37"/>
    <n v="0"/>
    <x v="145"/>
    <d v="2021-06-17T00:00:00"/>
  </r>
  <r>
    <x v="519"/>
    <x v="0"/>
    <x v="5"/>
    <x v="2"/>
    <s v="No"/>
    <m/>
    <n v="44301"/>
    <n v="44315"/>
    <x v="0"/>
    <x v="1"/>
    <m/>
    <m/>
    <n v="0.25"/>
    <n v="118.0681"/>
    <x v="0"/>
    <n v="14"/>
    <n v="80"/>
    <n v="20"/>
    <n v="20"/>
    <x v="386"/>
    <n v="138.06810000000002"/>
    <n v="138.06810000000002"/>
    <s v="Thu"/>
    <s v="Thu"/>
    <x v="0"/>
    <n v="0"/>
    <x v="146"/>
    <d v="2021-04-29T00:00:00"/>
  </r>
  <r>
    <x v="520"/>
    <x v="1"/>
    <x v="1"/>
    <x v="1"/>
    <s v="No"/>
    <m/>
    <n v="44301"/>
    <n v="44313"/>
    <x v="0"/>
    <x v="1"/>
    <m/>
    <m/>
    <n v="0.5"/>
    <n v="48.75"/>
    <x v="0"/>
    <n v="12"/>
    <n v="80"/>
    <n v="40"/>
    <n v="40"/>
    <x v="77"/>
    <n v="88.75"/>
    <n v="88.75"/>
    <s v="Thu"/>
    <s v="Tue"/>
    <x v="19"/>
    <n v="0"/>
    <x v="146"/>
    <d v="2021-04-27T00:00:00"/>
  </r>
  <r>
    <x v="521"/>
    <x v="0"/>
    <x v="5"/>
    <x v="0"/>
    <s v="No"/>
    <m/>
    <n v="44301"/>
    <n v="44313"/>
    <x v="0"/>
    <x v="1"/>
    <s v="Yes"/>
    <s v="Yes"/>
    <n v="0.25"/>
    <n v="144"/>
    <x v="3"/>
    <n v="12"/>
    <n v="80"/>
    <n v="20"/>
    <n v="0"/>
    <x v="75"/>
    <n v="164"/>
    <n v="0"/>
    <s v="Thu"/>
    <s v="Tue"/>
    <x v="19"/>
    <n v="0"/>
    <x v="146"/>
    <d v="2021-04-27T00:00:00"/>
  </r>
  <r>
    <x v="522"/>
    <x v="5"/>
    <x v="0"/>
    <x v="2"/>
    <s v="No"/>
    <m/>
    <n v="44301"/>
    <n v="44322"/>
    <x v="0"/>
    <x v="1"/>
    <m/>
    <s v="Yes"/>
    <n v="0.25"/>
    <n v="50.603299999999997"/>
    <x v="2"/>
    <n v="21"/>
    <n v="80"/>
    <n v="20"/>
    <n v="20"/>
    <x v="75"/>
    <n v="70.60329999999999"/>
    <n v="20"/>
    <s v="Thu"/>
    <s v="Thu"/>
    <x v="22"/>
    <n v="0"/>
    <x v="146"/>
    <d v="2021-05-06T00:00:00"/>
  </r>
  <r>
    <x v="523"/>
    <x v="3"/>
    <x v="3"/>
    <x v="2"/>
    <s v="No"/>
    <m/>
    <n v="44301"/>
    <n v="44323"/>
    <x v="0"/>
    <x v="1"/>
    <s v="Yes"/>
    <s v="Yes"/>
    <n v="0.25"/>
    <n v="90.278800000000004"/>
    <x v="3"/>
    <n v="22"/>
    <n v="80"/>
    <n v="20"/>
    <n v="0"/>
    <x v="75"/>
    <n v="110.2788"/>
    <n v="0"/>
    <s v="Thu"/>
    <s v="Fri"/>
    <x v="24"/>
    <n v="0"/>
    <x v="146"/>
    <d v="2021-05-07T00:00:00"/>
  </r>
  <r>
    <x v="524"/>
    <x v="2"/>
    <x v="2"/>
    <x v="1"/>
    <s v="Yes"/>
    <s v="Yes"/>
    <n v="44301"/>
    <n v="44322"/>
    <x v="0"/>
    <x v="1"/>
    <m/>
    <m/>
    <n v="0.5"/>
    <n v="25"/>
    <x v="2"/>
    <n v="21"/>
    <n v="80"/>
    <n v="40"/>
    <n v="40"/>
    <x v="104"/>
    <n v="65"/>
    <n v="65"/>
    <s v="Thu"/>
    <s v="Thu"/>
    <x v="22"/>
    <n v="0"/>
    <x v="146"/>
    <d v="2021-05-06T00:00:00"/>
  </r>
  <r>
    <x v="525"/>
    <x v="5"/>
    <x v="3"/>
    <x v="2"/>
    <s v="No"/>
    <m/>
    <n v="44301"/>
    <n v="44331"/>
    <x v="0"/>
    <x v="1"/>
    <m/>
    <m/>
    <n v="0.25"/>
    <n v="34.08"/>
    <x v="1"/>
    <n v="30"/>
    <n v="80"/>
    <n v="20"/>
    <n v="20"/>
    <x v="151"/>
    <n v="54.08"/>
    <n v="54.08"/>
    <s v="Thu"/>
    <s v="Sat"/>
    <x v="3"/>
    <n v="0"/>
    <x v="146"/>
    <d v="2021-05-15T00:00:00"/>
  </r>
  <r>
    <x v="526"/>
    <x v="3"/>
    <x v="2"/>
    <x v="0"/>
    <s v="No"/>
    <m/>
    <n v="44301"/>
    <n v="44333"/>
    <x v="0"/>
    <x v="1"/>
    <m/>
    <m/>
    <n v="0.25"/>
    <n v="146.75530000000001"/>
    <x v="1"/>
    <n v="32"/>
    <n v="80"/>
    <n v="20"/>
    <n v="20"/>
    <x v="387"/>
    <n v="166.75530000000001"/>
    <n v="166.75530000000001"/>
    <s v="Thu"/>
    <s v="Mon"/>
    <x v="53"/>
    <n v="0"/>
    <x v="146"/>
    <d v="2021-05-17T00:00:00"/>
  </r>
  <r>
    <x v="527"/>
    <x v="3"/>
    <x v="2"/>
    <x v="4"/>
    <s v="No"/>
    <m/>
    <n v="44301"/>
    <n v="44336"/>
    <x v="0"/>
    <x v="1"/>
    <s v="Yes"/>
    <s v="Yes"/>
    <n v="1.25"/>
    <n v="221.43"/>
    <x v="3"/>
    <n v="35"/>
    <n v="80"/>
    <n v="100"/>
    <n v="0"/>
    <x v="75"/>
    <n v="321.43"/>
    <n v="0"/>
    <s v="Thu"/>
    <s v="Thu"/>
    <x v="31"/>
    <n v="0"/>
    <x v="146"/>
    <d v="2021-05-20T00:00:00"/>
  </r>
  <r>
    <x v="528"/>
    <x v="3"/>
    <x v="2"/>
    <x v="0"/>
    <s v="No"/>
    <m/>
    <n v="44301"/>
    <n v="44342"/>
    <x v="0"/>
    <x v="1"/>
    <m/>
    <s v="Yes"/>
    <n v="1"/>
    <n v="137.1969"/>
    <x v="2"/>
    <n v="41"/>
    <n v="80"/>
    <n v="80"/>
    <n v="80"/>
    <x v="75"/>
    <n v="217.1969"/>
    <n v="80"/>
    <s v="Thu"/>
    <s v="Wed"/>
    <x v="41"/>
    <n v="0"/>
    <x v="146"/>
    <d v="2021-05-26T00:00:00"/>
  </r>
  <r>
    <x v="529"/>
    <x v="2"/>
    <x v="0"/>
    <x v="4"/>
    <s v="Yes"/>
    <s v="Yes"/>
    <n v="44301"/>
    <n v="44361"/>
    <x v="0"/>
    <x v="1"/>
    <m/>
    <m/>
    <n v="2.5"/>
    <n v="69.033299999999997"/>
    <x v="2"/>
    <n v="60"/>
    <n v="80"/>
    <n v="200"/>
    <n v="200"/>
    <x v="388"/>
    <n v="269.0333"/>
    <n v="269.0333"/>
    <s v="Thu"/>
    <s v="Mon"/>
    <x v="90"/>
    <n v="0"/>
    <x v="146"/>
    <d v="2021-06-14T00:00:00"/>
  </r>
  <r>
    <x v="530"/>
    <x v="7"/>
    <x v="5"/>
    <x v="0"/>
    <s v="No"/>
    <m/>
    <n v="44301"/>
    <n v="44364"/>
    <x v="0"/>
    <x v="0"/>
    <m/>
    <m/>
    <n v="0.25"/>
    <n v="54"/>
    <x v="4"/>
    <n v="63"/>
    <n v="140"/>
    <n v="35"/>
    <n v="35"/>
    <x v="389"/>
    <n v="89"/>
    <n v="89"/>
    <s v="Thu"/>
    <s v="Thu"/>
    <x v="77"/>
    <n v="0"/>
    <x v="146"/>
    <d v="2021-06-17T00:00:00"/>
  </r>
  <r>
    <x v="531"/>
    <x v="5"/>
    <x v="0"/>
    <x v="2"/>
    <s v="No"/>
    <m/>
    <n v="44303"/>
    <n v="44324"/>
    <x v="0"/>
    <x v="1"/>
    <m/>
    <s v="Yes"/>
    <n v="0.25"/>
    <n v="75.180800000000005"/>
    <x v="2"/>
    <n v="21"/>
    <n v="80"/>
    <n v="20"/>
    <n v="20"/>
    <x v="75"/>
    <n v="95.180800000000005"/>
    <n v="20"/>
    <s v="Sat"/>
    <s v="Sat"/>
    <x v="22"/>
    <n v="0"/>
    <x v="147"/>
    <d v="2021-05-08T00:00:00"/>
  </r>
  <r>
    <x v="532"/>
    <x v="0"/>
    <x v="5"/>
    <x v="0"/>
    <s v="Yes"/>
    <s v="Yes"/>
    <n v="44303"/>
    <n v="44326"/>
    <x v="0"/>
    <x v="0"/>
    <m/>
    <m/>
    <n v="0.75"/>
    <n v="262.11"/>
    <x v="0"/>
    <n v="23"/>
    <n v="140"/>
    <n v="105"/>
    <n v="105"/>
    <x v="390"/>
    <n v="367.11"/>
    <n v="367.11"/>
    <s v="Sat"/>
    <s v="Mon"/>
    <x v="23"/>
    <n v="0"/>
    <x v="147"/>
    <d v="2021-05-10T00:00:00"/>
  </r>
  <r>
    <x v="533"/>
    <x v="7"/>
    <x v="5"/>
    <x v="2"/>
    <s v="No"/>
    <m/>
    <n v="44305"/>
    <n v="44317"/>
    <x v="0"/>
    <x v="1"/>
    <m/>
    <m/>
    <n v="0.25"/>
    <n v="61.259"/>
    <x v="2"/>
    <n v="12"/>
    <n v="80"/>
    <n v="20"/>
    <n v="20"/>
    <x v="330"/>
    <n v="81.259"/>
    <n v="81.259"/>
    <s v="Mon"/>
    <s v="Sat"/>
    <x v="19"/>
    <n v="0"/>
    <x v="148"/>
    <d v="2021-05-01T00:00:00"/>
  </r>
  <r>
    <x v="534"/>
    <x v="5"/>
    <x v="2"/>
    <x v="3"/>
    <s v="No"/>
    <m/>
    <n v="44305"/>
    <n v="44317"/>
    <x v="0"/>
    <x v="1"/>
    <m/>
    <s v="Yes"/>
    <n v="1"/>
    <n v="197.5849"/>
    <x v="2"/>
    <n v="12"/>
    <n v="80"/>
    <n v="80"/>
    <n v="80"/>
    <x v="75"/>
    <n v="277.5849"/>
    <n v="80"/>
    <s v="Mon"/>
    <s v="Sat"/>
    <x v="19"/>
    <n v="0"/>
    <x v="148"/>
    <d v="2021-05-01T00:00:00"/>
  </r>
  <r>
    <x v="535"/>
    <x v="0"/>
    <x v="5"/>
    <x v="2"/>
    <s v="No"/>
    <m/>
    <n v="44305"/>
    <n v="44313"/>
    <x v="0"/>
    <x v="0"/>
    <m/>
    <m/>
    <n v="0.25"/>
    <n v="158.9538"/>
    <x v="0"/>
    <n v="8"/>
    <n v="140"/>
    <n v="35"/>
    <n v="35"/>
    <x v="391"/>
    <n v="193.9538"/>
    <n v="193.9538"/>
    <s v="Mon"/>
    <s v="Tue"/>
    <x v="39"/>
    <n v="0"/>
    <x v="148"/>
    <d v="2021-04-27T00:00:00"/>
  </r>
  <r>
    <x v="536"/>
    <x v="1"/>
    <x v="1"/>
    <x v="1"/>
    <s v="No"/>
    <m/>
    <n v="44305"/>
    <n v="44314"/>
    <x v="0"/>
    <x v="1"/>
    <m/>
    <m/>
    <n v="0.75"/>
    <n v="15.430999999999999"/>
    <x v="0"/>
    <n v="9"/>
    <n v="80"/>
    <n v="60"/>
    <n v="60"/>
    <x v="392"/>
    <n v="75.430999999999997"/>
    <n v="75.430999999999997"/>
    <s v="Mon"/>
    <s v="Wed"/>
    <x v="13"/>
    <n v="0"/>
    <x v="148"/>
    <d v="2021-04-28T00:00:00"/>
  </r>
  <r>
    <x v="537"/>
    <x v="2"/>
    <x v="2"/>
    <x v="2"/>
    <s v="Yes"/>
    <s v="Yes"/>
    <n v="44305"/>
    <n v="44322"/>
    <x v="0"/>
    <x v="1"/>
    <m/>
    <m/>
    <n v="0.25"/>
    <n v="72.350099999999998"/>
    <x v="2"/>
    <n v="17"/>
    <n v="80"/>
    <n v="20"/>
    <n v="20"/>
    <x v="214"/>
    <n v="92.350099999999998"/>
    <n v="92.350099999999998"/>
    <s v="Mon"/>
    <s v="Thu"/>
    <x v="11"/>
    <n v="0"/>
    <x v="148"/>
    <d v="2021-05-06T00:00:00"/>
  </r>
  <r>
    <x v="538"/>
    <x v="3"/>
    <x v="0"/>
    <x v="1"/>
    <s v="No"/>
    <m/>
    <n v="44305"/>
    <n v="44328"/>
    <x v="0"/>
    <x v="1"/>
    <m/>
    <m/>
    <n v="0.5"/>
    <n v="7.3079999999999998"/>
    <x v="2"/>
    <n v="23"/>
    <n v="80"/>
    <n v="40"/>
    <n v="40"/>
    <x v="393"/>
    <n v="47.308"/>
    <n v="47.308"/>
    <s v="Mon"/>
    <s v="Wed"/>
    <x v="23"/>
    <n v="0"/>
    <x v="148"/>
    <d v="2021-05-12T00:00:00"/>
  </r>
  <r>
    <x v="539"/>
    <x v="2"/>
    <x v="0"/>
    <x v="2"/>
    <s v="No"/>
    <m/>
    <n v="44305"/>
    <n v="44337"/>
    <x v="0"/>
    <x v="1"/>
    <m/>
    <m/>
    <n v="0.25"/>
    <n v="120"/>
    <x v="2"/>
    <n v="32"/>
    <n v="80"/>
    <n v="20"/>
    <n v="20"/>
    <x v="2"/>
    <n v="140"/>
    <n v="140"/>
    <s v="Mon"/>
    <s v="Fri"/>
    <x v="53"/>
    <n v="0"/>
    <x v="148"/>
    <d v="2021-05-21T00:00:00"/>
  </r>
  <r>
    <x v="540"/>
    <x v="5"/>
    <x v="3"/>
    <x v="0"/>
    <s v="No"/>
    <m/>
    <n v="44305"/>
    <n v="44333"/>
    <x v="0"/>
    <x v="0"/>
    <m/>
    <m/>
    <n v="0.5"/>
    <n v="173.29900000000001"/>
    <x v="2"/>
    <n v="28"/>
    <n v="140"/>
    <n v="70"/>
    <n v="70"/>
    <x v="394"/>
    <n v="243.29900000000001"/>
    <n v="243.29900000000001"/>
    <s v="Mon"/>
    <s v="Mon"/>
    <x v="27"/>
    <n v="0"/>
    <x v="148"/>
    <d v="2021-05-17T00:00:00"/>
  </r>
  <r>
    <x v="541"/>
    <x v="0"/>
    <x v="5"/>
    <x v="0"/>
    <s v="No"/>
    <m/>
    <n v="44305"/>
    <n v="44341"/>
    <x v="0"/>
    <x v="1"/>
    <m/>
    <m/>
    <n v="0.25"/>
    <n v="24.63"/>
    <x v="2"/>
    <n v="36"/>
    <n v="80"/>
    <n v="20"/>
    <n v="20"/>
    <x v="27"/>
    <n v="44.629999999999995"/>
    <n v="44.629999999999995"/>
    <s v="Mon"/>
    <s v="Tue"/>
    <x v="65"/>
    <n v="0"/>
    <x v="148"/>
    <d v="2021-05-25T00:00:00"/>
  </r>
  <r>
    <x v="542"/>
    <x v="6"/>
    <x v="5"/>
    <x v="4"/>
    <s v="Yes"/>
    <s v="Yes"/>
    <n v="44305"/>
    <n v="44354"/>
    <x v="0"/>
    <x v="0"/>
    <m/>
    <s v="Yes"/>
    <n v="7.5"/>
    <n v="1514.7836"/>
    <x v="2"/>
    <n v="49"/>
    <n v="140"/>
    <n v="1050"/>
    <n v="1050"/>
    <x v="75"/>
    <n v="2564.7835999999998"/>
    <n v="1050"/>
    <s v="Mon"/>
    <s v="Mon"/>
    <x v="38"/>
    <n v="0"/>
    <x v="148"/>
    <d v="2021-06-07T00:00:00"/>
  </r>
  <r>
    <x v="543"/>
    <x v="0"/>
    <x v="5"/>
    <x v="1"/>
    <s v="No"/>
    <m/>
    <n v="44305"/>
    <n v="44377"/>
    <x v="0"/>
    <x v="0"/>
    <m/>
    <m/>
    <n v="0.75"/>
    <n v="106.65"/>
    <x v="2"/>
    <n v="72"/>
    <n v="140"/>
    <n v="105"/>
    <n v="105"/>
    <x v="395"/>
    <n v="211.65"/>
    <n v="211.65"/>
    <s v="Mon"/>
    <s v="Wed"/>
    <x v="91"/>
    <n v="0"/>
    <x v="148"/>
    <d v="2021-06-30T00:00:00"/>
  </r>
  <r>
    <x v="544"/>
    <x v="5"/>
    <x v="2"/>
    <x v="3"/>
    <s v="No"/>
    <m/>
    <n v="44305"/>
    <m/>
    <x v="1"/>
    <x v="0"/>
    <m/>
    <m/>
    <m/>
    <n v="427.83109999999999"/>
    <x v="2"/>
    <s v=""/>
    <n v="140"/>
    <n v="0"/>
    <n v="0"/>
    <x v="396"/>
    <n v="427.83109999999999"/>
    <n v="427.83109999999999"/>
    <s v="Mon"/>
    <s v="Sat"/>
    <x v="92"/>
    <n v="0"/>
    <x v="148"/>
    <m/>
  </r>
  <r>
    <x v="545"/>
    <x v="3"/>
    <x v="0"/>
    <x v="0"/>
    <s v="No"/>
    <m/>
    <n v="44306"/>
    <n v="44327"/>
    <x v="0"/>
    <x v="1"/>
    <m/>
    <m/>
    <n v="0.25"/>
    <n v="84.700599999999994"/>
    <x v="2"/>
    <n v="21"/>
    <n v="80"/>
    <n v="20"/>
    <n v="20"/>
    <x v="397"/>
    <n v="104.70059999999999"/>
    <n v="104.70059999999999"/>
    <s v="Tue"/>
    <s v="Tue"/>
    <x v="22"/>
    <n v="0"/>
    <x v="149"/>
    <d v="2021-05-11T00:00:00"/>
  </r>
  <r>
    <x v="546"/>
    <x v="5"/>
    <x v="3"/>
    <x v="0"/>
    <s v="No"/>
    <m/>
    <n v="44306"/>
    <n v="44326"/>
    <x v="0"/>
    <x v="1"/>
    <m/>
    <m/>
    <n v="0.25"/>
    <n v="106.5408"/>
    <x v="2"/>
    <n v="20"/>
    <n v="80"/>
    <n v="20"/>
    <n v="20"/>
    <x v="398"/>
    <n v="126.5408"/>
    <n v="126.5408"/>
    <s v="Tue"/>
    <s v="Mon"/>
    <x v="7"/>
    <n v="0"/>
    <x v="149"/>
    <d v="2021-05-10T00:00:00"/>
  </r>
  <r>
    <x v="547"/>
    <x v="2"/>
    <x v="0"/>
    <x v="2"/>
    <s v="No"/>
    <m/>
    <n v="44306"/>
    <n v="44329"/>
    <x v="0"/>
    <x v="1"/>
    <m/>
    <m/>
    <n v="0.25"/>
    <n v="108.69070000000001"/>
    <x v="2"/>
    <n v="23"/>
    <n v="80"/>
    <n v="20"/>
    <n v="20"/>
    <x v="399"/>
    <n v="128.69069999999999"/>
    <n v="128.69069999999999"/>
    <s v="Tue"/>
    <s v="Thu"/>
    <x v="23"/>
    <n v="0"/>
    <x v="149"/>
    <d v="2021-05-13T00:00:00"/>
  </r>
  <r>
    <x v="548"/>
    <x v="2"/>
    <x v="0"/>
    <x v="1"/>
    <s v="No"/>
    <m/>
    <n v="44306"/>
    <n v="44338"/>
    <x v="0"/>
    <x v="1"/>
    <m/>
    <m/>
    <n v="1.25"/>
    <n v="405.55250000000001"/>
    <x v="2"/>
    <n v="32"/>
    <n v="80"/>
    <n v="100"/>
    <n v="100"/>
    <x v="400"/>
    <n v="505.55250000000001"/>
    <n v="505.55250000000001"/>
    <s v="Tue"/>
    <s v="Sat"/>
    <x v="53"/>
    <n v="0"/>
    <x v="149"/>
    <d v="2021-05-22T00:00:00"/>
  </r>
  <r>
    <x v="549"/>
    <x v="0"/>
    <x v="5"/>
    <x v="2"/>
    <s v="No"/>
    <m/>
    <n v="44306"/>
    <n v="44342"/>
    <x v="0"/>
    <x v="0"/>
    <m/>
    <m/>
    <n v="0.25"/>
    <n v="240"/>
    <x v="0"/>
    <n v="36"/>
    <n v="140"/>
    <n v="35"/>
    <n v="35"/>
    <x v="18"/>
    <n v="275"/>
    <n v="275"/>
    <s v="Tue"/>
    <s v="Wed"/>
    <x v="65"/>
    <n v="0"/>
    <x v="149"/>
    <d v="2021-05-26T00:00:00"/>
  </r>
  <r>
    <x v="550"/>
    <x v="3"/>
    <x v="3"/>
    <x v="0"/>
    <s v="No"/>
    <m/>
    <n v="44306"/>
    <n v="44347"/>
    <x v="0"/>
    <x v="0"/>
    <m/>
    <m/>
    <n v="1"/>
    <n v="641.77440000000001"/>
    <x v="2"/>
    <n v="41"/>
    <n v="140"/>
    <n v="140"/>
    <n v="140"/>
    <x v="401"/>
    <n v="781.77440000000001"/>
    <n v="781.77440000000001"/>
    <s v="Tue"/>
    <s v="Mon"/>
    <x v="41"/>
    <n v="0"/>
    <x v="149"/>
    <d v="2021-05-31T00:00:00"/>
  </r>
  <r>
    <x v="551"/>
    <x v="5"/>
    <x v="2"/>
    <x v="1"/>
    <s v="No"/>
    <m/>
    <n v="44306"/>
    <n v="44376"/>
    <x v="0"/>
    <x v="1"/>
    <m/>
    <m/>
    <n v="1"/>
    <n v="89.452399999999997"/>
    <x v="2"/>
    <n v="70"/>
    <n v="80"/>
    <n v="80"/>
    <n v="80"/>
    <x v="402"/>
    <n v="169.45240000000001"/>
    <n v="169.45240000000001"/>
    <s v="Tue"/>
    <s v="Tue"/>
    <x v="15"/>
    <n v="0"/>
    <x v="149"/>
    <d v="2021-06-29T00:00:00"/>
  </r>
  <r>
    <x v="552"/>
    <x v="8"/>
    <x v="5"/>
    <x v="2"/>
    <s v="No"/>
    <m/>
    <n v="44306"/>
    <n v="44382"/>
    <x v="0"/>
    <x v="1"/>
    <m/>
    <m/>
    <n v="0.25"/>
    <n v="2"/>
    <x v="2"/>
    <n v="76"/>
    <n v="80"/>
    <n v="20"/>
    <n v="20"/>
    <x v="403"/>
    <n v="22"/>
    <n v="22"/>
    <s v="Tue"/>
    <s v="Mon"/>
    <x v="93"/>
    <n v="0"/>
    <x v="149"/>
    <d v="2021-07-05T00:00:00"/>
  </r>
  <r>
    <x v="553"/>
    <x v="1"/>
    <x v="2"/>
    <x v="0"/>
    <s v="No"/>
    <m/>
    <n v="44307"/>
    <n v="44320"/>
    <x v="0"/>
    <x v="1"/>
    <s v="Yes"/>
    <s v="Yes"/>
    <n v="0.25"/>
    <n v="248.09129999999999"/>
    <x v="3"/>
    <n v="13"/>
    <n v="80"/>
    <n v="20"/>
    <n v="0"/>
    <x v="75"/>
    <n v="268.09129999999999"/>
    <n v="0"/>
    <s v="Wed"/>
    <s v="Tue"/>
    <x v="14"/>
    <n v="0"/>
    <x v="150"/>
    <d v="2021-05-04T00:00:00"/>
  </r>
  <r>
    <x v="554"/>
    <x v="8"/>
    <x v="5"/>
    <x v="0"/>
    <s v="No"/>
    <m/>
    <n v="44307"/>
    <n v="44321"/>
    <x v="0"/>
    <x v="0"/>
    <m/>
    <m/>
    <n v="0.25"/>
    <n v="180"/>
    <x v="0"/>
    <n v="14"/>
    <n v="140"/>
    <n v="35"/>
    <n v="35"/>
    <x v="184"/>
    <n v="215"/>
    <n v="215"/>
    <s v="Wed"/>
    <s v="Wed"/>
    <x v="0"/>
    <n v="0"/>
    <x v="150"/>
    <d v="2021-05-05T00:00:00"/>
  </r>
  <r>
    <x v="555"/>
    <x v="5"/>
    <x v="0"/>
    <x v="2"/>
    <s v="No"/>
    <m/>
    <n v="44307"/>
    <n v="44361"/>
    <x v="0"/>
    <x v="1"/>
    <m/>
    <m/>
    <n v="0.25"/>
    <n v="45.944899999999997"/>
    <x v="2"/>
    <n v="54"/>
    <n v="80"/>
    <n v="20"/>
    <n v="20"/>
    <x v="404"/>
    <n v="65.94489999999999"/>
    <n v="65.94489999999999"/>
    <s v="Wed"/>
    <s v="Mon"/>
    <x v="34"/>
    <n v="0"/>
    <x v="150"/>
    <d v="2021-06-14T00:00:00"/>
  </r>
  <r>
    <x v="556"/>
    <x v="5"/>
    <x v="3"/>
    <x v="0"/>
    <s v="No"/>
    <m/>
    <n v="44307"/>
    <n v="44364"/>
    <x v="0"/>
    <x v="0"/>
    <m/>
    <s v="Yes"/>
    <n v="0.25"/>
    <n v="125.76"/>
    <x v="2"/>
    <n v="57"/>
    <n v="140"/>
    <n v="35"/>
    <n v="35"/>
    <x v="75"/>
    <n v="160.76"/>
    <n v="35"/>
    <s v="Wed"/>
    <s v="Thu"/>
    <x v="71"/>
    <n v="0"/>
    <x v="150"/>
    <d v="2021-06-17T00:00:00"/>
  </r>
  <r>
    <x v="557"/>
    <x v="5"/>
    <x v="2"/>
    <x v="0"/>
    <s v="No"/>
    <m/>
    <n v="44307"/>
    <n v="44382"/>
    <x v="0"/>
    <x v="0"/>
    <m/>
    <m/>
    <n v="0.25"/>
    <n v="92.4375"/>
    <x v="2"/>
    <n v="75"/>
    <n v="140"/>
    <n v="35"/>
    <n v="35"/>
    <x v="405"/>
    <n v="127.4375"/>
    <n v="127.4375"/>
    <s v="Wed"/>
    <s v="Mon"/>
    <x v="66"/>
    <n v="0"/>
    <x v="150"/>
    <d v="2021-07-05T00:00:00"/>
  </r>
  <r>
    <x v="558"/>
    <x v="1"/>
    <x v="3"/>
    <x v="1"/>
    <s v="No"/>
    <m/>
    <n v="44307"/>
    <n v="44382"/>
    <x v="0"/>
    <x v="0"/>
    <m/>
    <m/>
    <n v="1"/>
    <n v="183.5419"/>
    <x v="0"/>
    <n v="75"/>
    <n v="140"/>
    <n v="140"/>
    <n v="140"/>
    <x v="406"/>
    <n v="323.5419"/>
    <n v="323.5419"/>
    <s v="Wed"/>
    <s v="Mon"/>
    <x v="66"/>
    <n v="0"/>
    <x v="150"/>
    <d v="2021-07-05T00:00:00"/>
  </r>
  <r>
    <x v="559"/>
    <x v="1"/>
    <x v="3"/>
    <x v="1"/>
    <s v="No"/>
    <m/>
    <n v="44307"/>
    <n v="44382"/>
    <x v="0"/>
    <x v="0"/>
    <m/>
    <s v="Yes"/>
    <n v="1"/>
    <n v="244.7225"/>
    <x v="2"/>
    <n v="75"/>
    <n v="140"/>
    <n v="140"/>
    <n v="140"/>
    <x v="75"/>
    <n v="384.72249999999997"/>
    <n v="140"/>
    <s v="Wed"/>
    <s v="Mon"/>
    <x v="66"/>
    <n v="0"/>
    <x v="150"/>
    <d v="2021-07-05T00:00:00"/>
  </r>
  <r>
    <x v="560"/>
    <x v="1"/>
    <x v="3"/>
    <x v="1"/>
    <s v="No"/>
    <m/>
    <n v="44307"/>
    <n v="44382"/>
    <x v="0"/>
    <x v="0"/>
    <m/>
    <m/>
    <n v="1"/>
    <n v="305.17189999999999"/>
    <x v="0"/>
    <n v="75"/>
    <n v="140"/>
    <n v="140"/>
    <n v="140"/>
    <x v="407"/>
    <n v="445.17189999999999"/>
    <n v="445.17189999999999"/>
    <s v="Wed"/>
    <s v="Mon"/>
    <x v="66"/>
    <n v="0"/>
    <x v="150"/>
    <d v="2021-07-05T00:00:00"/>
  </r>
  <r>
    <x v="561"/>
    <x v="1"/>
    <x v="3"/>
    <x v="0"/>
    <s v="No"/>
    <m/>
    <n v="44307"/>
    <n v="44382"/>
    <x v="0"/>
    <x v="0"/>
    <s v="Yes"/>
    <s v="Yes"/>
    <n v="0.5"/>
    <n v="747.10739999999998"/>
    <x v="3"/>
    <n v="75"/>
    <n v="140"/>
    <n v="70"/>
    <n v="0"/>
    <x v="75"/>
    <n v="817.10739999999998"/>
    <n v="0"/>
    <s v="Wed"/>
    <s v="Mon"/>
    <x v="66"/>
    <n v="0"/>
    <x v="150"/>
    <d v="2021-07-05T00:00:00"/>
  </r>
  <r>
    <x v="562"/>
    <x v="1"/>
    <x v="3"/>
    <x v="4"/>
    <s v="No"/>
    <m/>
    <n v="44307"/>
    <n v="44382"/>
    <x v="0"/>
    <x v="0"/>
    <m/>
    <s v="Yes"/>
    <n v="2.25"/>
    <n v="1499.3906999999999"/>
    <x v="2"/>
    <n v="75"/>
    <n v="140"/>
    <n v="315"/>
    <n v="315"/>
    <x v="75"/>
    <n v="1814.3906999999999"/>
    <n v="315"/>
    <s v="Wed"/>
    <s v="Mon"/>
    <x v="66"/>
    <n v="0"/>
    <x v="150"/>
    <d v="2021-07-05T00:00:00"/>
  </r>
  <r>
    <x v="563"/>
    <x v="1"/>
    <x v="3"/>
    <x v="2"/>
    <s v="No"/>
    <m/>
    <n v="44307"/>
    <n v="44383"/>
    <x v="0"/>
    <x v="1"/>
    <m/>
    <s v="Yes"/>
    <n v="0.25"/>
    <n v="119.18089999999999"/>
    <x v="2"/>
    <n v="76"/>
    <n v="80"/>
    <n v="20"/>
    <n v="20"/>
    <x v="75"/>
    <n v="139.18090000000001"/>
    <n v="20"/>
    <s v="Wed"/>
    <s v="Tue"/>
    <x v="93"/>
    <n v="0"/>
    <x v="150"/>
    <d v="2021-07-06T00:00:00"/>
  </r>
  <r>
    <x v="564"/>
    <x v="1"/>
    <x v="3"/>
    <x v="4"/>
    <s v="No"/>
    <m/>
    <n v="44307"/>
    <n v="44383"/>
    <x v="0"/>
    <x v="0"/>
    <m/>
    <s v="Yes"/>
    <n v="1"/>
    <n v="248.72819999999999"/>
    <x v="2"/>
    <n v="76"/>
    <n v="140"/>
    <n v="140"/>
    <n v="140"/>
    <x v="75"/>
    <n v="388.72820000000002"/>
    <n v="140"/>
    <s v="Wed"/>
    <s v="Tue"/>
    <x v="93"/>
    <n v="0"/>
    <x v="150"/>
    <d v="2021-07-06T00:00:00"/>
  </r>
  <r>
    <x v="565"/>
    <x v="1"/>
    <x v="3"/>
    <x v="1"/>
    <s v="No"/>
    <m/>
    <n v="44307"/>
    <n v="44383"/>
    <x v="0"/>
    <x v="0"/>
    <s v="Yes"/>
    <s v="Yes"/>
    <n v="1.75"/>
    <n v="291.90300000000002"/>
    <x v="3"/>
    <n v="76"/>
    <n v="140"/>
    <n v="245"/>
    <n v="0"/>
    <x v="75"/>
    <n v="536.90300000000002"/>
    <n v="0"/>
    <s v="Wed"/>
    <s v="Tue"/>
    <x v="93"/>
    <n v="0"/>
    <x v="150"/>
    <d v="2021-07-06T00:00:00"/>
  </r>
  <r>
    <x v="566"/>
    <x v="1"/>
    <x v="3"/>
    <x v="2"/>
    <s v="No"/>
    <m/>
    <n v="44307"/>
    <n v="44383"/>
    <x v="0"/>
    <x v="0"/>
    <m/>
    <s v="Yes"/>
    <n v="0.25"/>
    <n v="371.1669"/>
    <x v="2"/>
    <n v="76"/>
    <n v="140"/>
    <n v="35"/>
    <n v="35"/>
    <x v="75"/>
    <n v="406.1669"/>
    <n v="35"/>
    <s v="Wed"/>
    <s v="Tue"/>
    <x v="93"/>
    <n v="0"/>
    <x v="150"/>
    <d v="2021-07-06T00:00:00"/>
  </r>
  <r>
    <x v="567"/>
    <x v="1"/>
    <x v="3"/>
    <x v="1"/>
    <s v="No"/>
    <m/>
    <n v="44307"/>
    <n v="44383"/>
    <x v="0"/>
    <x v="0"/>
    <m/>
    <s v="Yes"/>
    <n v="0.75"/>
    <n v="380.3526"/>
    <x v="2"/>
    <n v="76"/>
    <n v="140"/>
    <n v="105"/>
    <n v="105"/>
    <x v="75"/>
    <n v="485.3526"/>
    <n v="105"/>
    <s v="Wed"/>
    <s v="Tue"/>
    <x v="93"/>
    <n v="0"/>
    <x v="150"/>
    <d v="2021-07-06T00:00:00"/>
  </r>
  <r>
    <x v="568"/>
    <x v="1"/>
    <x v="3"/>
    <x v="3"/>
    <s v="No"/>
    <m/>
    <n v="44307"/>
    <n v="44383"/>
    <x v="0"/>
    <x v="0"/>
    <m/>
    <s v="Yes"/>
    <n v="1"/>
    <n v="423.08440000000002"/>
    <x v="2"/>
    <n v="76"/>
    <n v="140"/>
    <n v="140"/>
    <n v="140"/>
    <x v="75"/>
    <n v="563.08439999999996"/>
    <n v="140"/>
    <s v="Wed"/>
    <s v="Tue"/>
    <x v="93"/>
    <n v="0"/>
    <x v="150"/>
    <d v="2021-07-06T00:00:00"/>
  </r>
  <r>
    <x v="569"/>
    <x v="1"/>
    <x v="3"/>
    <x v="4"/>
    <s v="No"/>
    <m/>
    <n v="44307"/>
    <n v="44383"/>
    <x v="0"/>
    <x v="0"/>
    <m/>
    <m/>
    <n v="1.75"/>
    <n v="395.08409999999998"/>
    <x v="0"/>
    <n v="76"/>
    <n v="140"/>
    <n v="245"/>
    <n v="245"/>
    <x v="408"/>
    <n v="640.08410000000003"/>
    <n v="640.08410000000003"/>
    <s v="Wed"/>
    <s v="Tue"/>
    <x v="93"/>
    <n v="0"/>
    <x v="150"/>
    <d v="2021-07-06T00:00:00"/>
  </r>
  <r>
    <x v="570"/>
    <x v="1"/>
    <x v="3"/>
    <x v="0"/>
    <s v="No"/>
    <m/>
    <n v="44307"/>
    <n v="44383"/>
    <x v="0"/>
    <x v="0"/>
    <s v="Yes"/>
    <s v="Yes"/>
    <n v="0.5"/>
    <n v="442.18970000000002"/>
    <x v="3"/>
    <n v="76"/>
    <n v="140"/>
    <n v="70"/>
    <n v="0"/>
    <x v="75"/>
    <n v="512.18970000000002"/>
    <n v="0"/>
    <s v="Wed"/>
    <s v="Tue"/>
    <x v="93"/>
    <n v="0"/>
    <x v="150"/>
    <d v="2021-07-06T00:00:00"/>
  </r>
  <r>
    <x v="571"/>
    <x v="0"/>
    <x v="0"/>
    <x v="0"/>
    <s v="No"/>
    <m/>
    <n v="44307"/>
    <n v="44389"/>
    <x v="0"/>
    <x v="0"/>
    <m/>
    <m/>
    <n v="0.25"/>
    <n v="54"/>
    <x v="1"/>
    <n v="82"/>
    <n v="140"/>
    <n v="35"/>
    <n v="35"/>
    <x v="389"/>
    <n v="89"/>
    <n v="89"/>
    <s v="Wed"/>
    <s v="Mon"/>
    <x v="82"/>
    <n v="0"/>
    <x v="150"/>
    <d v="2021-07-12T00:00:00"/>
  </r>
  <r>
    <x v="572"/>
    <x v="0"/>
    <x v="0"/>
    <x v="1"/>
    <s v="No"/>
    <m/>
    <n v="44307"/>
    <n v="44389"/>
    <x v="0"/>
    <x v="0"/>
    <m/>
    <m/>
    <n v="0.5"/>
    <n v="61.993600000000001"/>
    <x v="2"/>
    <n v="82"/>
    <n v="140"/>
    <n v="70"/>
    <n v="70"/>
    <x v="409"/>
    <n v="131.99360000000001"/>
    <n v="131.99360000000001"/>
    <s v="Wed"/>
    <s v="Mon"/>
    <x v="82"/>
    <n v="0"/>
    <x v="150"/>
    <d v="2021-07-12T00:00:00"/>
  </r>
  <r>
    <x v="573"/>
    <x v="0"/>
    <x v="5"/>
    <x v="2"/>
    <s v="No"/>
    <m/>
    <n v="44307"/>
    <n v="44389"/>
    <x v="0"/>
    <x v="1"/>
    <m/>
    <m/>
    <n v="0.25"/>
    <n v="120"/>
    <x v="0"/>
    <n v="82"/>
    <n v="80"/>
    <n v="20"/>
    <n v="20"/>
    <x v="2"/>
    <n v="140"/>
    <n v="140"/>
    <s v="Wed"/>
    <s v="Mon"/>
    <x v="82"/>
    <n v="0"/>
    <x v="150"/>
    <d v="2021-07-12T00:00:00"/>
  </r>
  <r>
    <x v="574"/>
    <x v="1"/>
    <x v="3"/>
    <x v="1"/>
    <s v="No"/>
    <m/>
    <n v="44307"/>
    <n v="44389"/>
    <x v="0"/>
    <x v="0"/>
    <m/>
    <m/>
    <n v="0.5"/>
    <n v="122.3613"/>
    <x v="0"/>
    <n v="82"/>
    <n v="140"/>
    <n v="70"/>
    <n v="70"/>
    <x v="410"/>
    <n v="192.3613"/>
    <n v="192.3613"/>
    <s v="Wed"/>
    <s v="Mon"/>
    <x v="82"/>
    <n v="0"/>
    <x v="150"/>
    <d v="2021-07-12T00:00:00"/>
  </r>
  <r>
    <x v="575"/>
    <x v="1"/>
    <x v="3"/>
    <x v="0"/>
    <s v="No"/>
    <m/>
    <n v="44307"/>
    <n v="44389"/>
    <x v="0"/>
    <x v="0"/>
    <m/>
    <m/>
    <n v="0.5"/>
    <n v="401.1669"/>
    <x v="0"/>
    <n v="82"/>
    <n v="140"/>
    <n v="70"/>
    <n v="70"/>
    <x v="411"/>
    <n v="471.1669"/>
    <n v="471.1669"/>
    <s v="Wed"/>
    <s v="Mon"/>
    <x v="82"/>
    <n v="0"/>
    <x v="150"/>
    <d v="2021-07-12T00:00:00"/>
  </r>
  <r>
    <x v="576"/>
    <x v="0"/>
    <x v="0"/>
    <x v="4"/>
    <s v="No"/>
    <m/>
    <n v="44307"/>
    <n v="44389"/>
    <x v="0"/>
    <x v="0"/>
    <m/>
    <m/>
    <n v="1"/>
    <n v="427.88080000000002"/>
    <x v="2"/>
    <n v="82"/>
    <n v="140"/>
    <n v="140"/>
    <n v="140"/>
    <x v="412"/>
    <n v="567.88080000000002"/>
    <n v="567.88080000000002"/>
    <s v="Wed"/>
    <s v="Mon"/>
    <x v="82"/>
    <n v="0"/>
    <x v="150"/>
    <d v="2021-07-12T00:00:00"/>
  </r>
  <r>
    <x v="577"/>
    <x v="8"/>
    <x v="5"/>
    <x v="0"/>
    <s v="Yes"/>
    <s v="Yes"/>
    <n v="44307"/>
    <n v="44390"/>
    <x v="0"/>
    <x v="1"/>
    <m/>
    <m/>
    <n v="0.25"/>
    <n v="85.32"/>
    <x v="0"/>
    <n v="83"/>
    <n v="80"/>
    <n v="20"/>
    <n v="20"/>
    <x v="235"/>
    <n v="105.32"/>
    <n v="105.32"/>
    <s v="Wed"/>
    <s v="Tue"/>
    <x v="62"/>
    <n v="0"/>
    <x v="150"/>
    <d v="2021-07-13T00:00:00"/>
  </r>
  <r>
    <x v="578"/>
    <x v="4"/>
    <x v="0"/>
    <x v="0"/>
    <s v="No"/>
    <m/>
    <n v="44307"/>
    <n v="44390"/>
    <x v="0"/>
    <x v="0"/>
    <m/>
    <m/>
    <n v="0.5"/>
    <n v="107.4011"/>
    <x v="2"/>
    <n v="83"/>
    <n v="140"/>
    <n v="70"/>
    <n v="70"/>
    <x v="413"/>
    <n v="177.40109999999999"/>
    <n v="177.40109999999999"/>
    <s v="Wed"/>
    <s v="Tue"/>
    <x v="62"/>
    <n v="0"/>
    <x v="150"/>
    <d v="2021-07-13T00:00:00"/>
  </r>
  <r>
    <x v="579"/>
    <x v="1"/>
    <x v="3"/>
    <x v="0"/>
    <s v="No"/>
    <m/>
    <n v="44307"/>
    <n v="44390"/>
    <x v="0"/>
    <x v="0"/>
    <m/>
    <m/>
    <n v="0.25"/>
    <n v="108.36109999999999"/>
    <x v="0"/>
    <n v="83"/>
    <n v="140"/>
    <n v="35"/>
    <n v="35"/>
    <x v="414"/>
    <n v="143.36109999999999"/>
    <n v="143.36109999999999"/>
    <s v="Wed"/>
    <s v="Tue"/>
    <x v="62"/>
    <n v="0"/>
    <x v="150"/>
    <d v="2021-07-13T00:00:00"/>
  </r>
  <r>
    <x v="580"/>
    <x v="8"/>
    <x v="5"/>
    <x v="2"/>
    <s v="No"/>
    <m/>
    <n v="44307"/>
    <n v="44390"/>
    <x v="0"/>
    <x v="1"/>
    <m/>
    <m/>
    <n v="0.25"/>
    <n v="120"/>
    <x v="2"/>
    <n v="83"/>
    <n v="80"/>
    <n v="20"/>
    <n v="20"/>
    <x v="2"/>
    <n v="140"/>
    <n v="140"/>
    <s v="Wed"/>
    <s v="Tue"/>
    <x v="62"/>
    <n v="0"/>
    <x v="150"/>
    <d v="2021-07-13T00:00:00"/>
  </r>
  <r>
    <x v="581"/>
    <x v="1"/>
    <x v="3"/>
    <x v="4"/>
    <s v="No"/>
    <m/>
    <n v="44307"/>
    <n v="44390"/>
    <x v="0"/>
    <x v="0"/>
    <m/>
    <m/>
    <n v="1.75"/>
    <n v="416.85219999999998"/>
    <x v="0"/>
    <n v="83"/>
    <n v="140"/>
    <n v="245"/>
    <n v="245"/>
    <x v="415"/>
    <n v="661.85220000000004"/>
    <n v="661.85220000000004"/>
    <s v="Wed"/>
    <s v="Tue"/>
    <x v="62"/>
    <n v="0"/>
    <x v="150"/>
    <d v="2021-07-13T00:00:00"/>
  </r>
  <r>
    <x v="582"/>
    <x v="1"/>
    <x v="3"/>
    <x v="4"/>
    <s v="No"/>
    <m/>
    <n v="44307"/>
    <n v="44390"/>
    <x v="0"/>
    <x v="0"/>
    <m/>
    <m/>
    <n v="1.25"/>
    <n v="449.04039999999998"/>
    <x v="0"/>
    <n v="83"/>
    <n v="140"/>
    <n v="175"/>
    <n v="175"/>
    <x v="416"/>
    <n v="624.04039999999998"/>
    <n v="624.04039999999998"/>
    <s v="Wed"/>
    <s v="Tue"/>
    <x v="62"/>
    <n v="0"/>
    <x v="150"/>
    <d v="2021-07-13T00:00:00"/>
  </r>
  <r>
    <x v="583"/>
    <x v="0"/>
    <x v="0"/>
    <x v="0"/>
    <s v="No"/>
    <m/>
    <n v="44307"/>
    <n v="44390"/>
    <x v="0"/>
    <x v="0"/>
    <m/>
    <m/>
    <n v="1"/>
    <n v="463.70929999999998"/>
    <x v="2"/>
    <n v="83"/>
    <n v="140"/>
    <n v="140"/>
    <n v="140"/>
    <x v="417"/>
    <n v="603.70929999999998"/>
    <n v="603.70929999999998"/>
    <s v="Wed"/>
    <s v="Tue"/>
    <x v="62"/>
    <n v="0"/>
    <x v="150"/>
    <d v="2021-07-13T00:00:00"/>
  </r>
  <r>
    <x v="584"/>
    <x v="1"/>
    <x v="3"/>
    <x v="4"/>
    <s v="No"/>
    <m/>
    <n v="44307"/>
    <n v="44390"/>
    <x v="0"/>
    <x v="0"/>
    <m/>
    <m/>
    <n v="1.25"/>
    <n v="488.4255"/>
    <x v="0"/>
    <n v="83"/>
    <n v="140"/>
    <n v="175"/>
    <n v="175"/>
    <x v="418"/>
    <n v="663.42550000000006"/>
    <n v="663.42550000000006"/>
    <s v="Wed"/>
    <s v="Tue"/>
    <x v="62"/>
    <n v="0"/>
    <x v="150"/>
    <d v="2021-07-13T00:00:00"/>
  </r>
  <r>
    <x v="585"/>
    <x v="2"/>
    <x v="3"/>
    <x v="0"/>
    <s v="No"/>
    <m/>
    <n v="44308"/>
    <n v="44330"/>
    <x v="0"/>
    <x v="1"/>
    <m/>
    <m/>
    <n v="1"/>
    <n v="65.947800000000001"/>
    <x v="2"/>
    <n v="22"/>
    <n v="80"/>
    <n v="80"/>
    <n v="80"/>
    <x v="419"/>
    <n v="145.9478"/>
    <n v="145.9478"/>
    <s v="Thu"/>
    <s v="Fri"/>
    <x v="24"/>
    <n v="0"/>
    <x v="151"/>
    <d v="2021-05-14T00:00:00"/>
  </r>
  <r>
    <x v="586"/>
    <x v="0"/>
    <x v="5"/>
    <x v="2"/>
    <s v="No"/>
    <m/>
    <n v="44308"/>
    <n v="44331"/>
    <x v="0"/>
    <x v="1"/>
    <m/>
    <m/>
    <n v="0.25"/>
    <n v="109.2323"/>
    <x v="0"/>
    <n v="23"/>
    <n v="80"/>
    <n v="20"/>
    <n v="20"/>
    <x v="420"/>
    <n v="129.23230000000001"/>
    <n v="129.23230000000001"/>
    <s v="Thu"/>
    <s v="Sat"/>
    <x v="23"/>
    <n v="0"/>
    <x v="151"/>
    <d v="2021-05-15T00:00:00"/>
  </r>
  <r>
    <x v="587"/>
    <x v="0"/>
    <x v="5"/>
    <x v="0"/>
    <s v="No"/>
    <m/>
    <n v="44308"/>
    <n v="44341"/>
    <x v="0"/>
    <x v="0"/>
    <m/>
    <m/>
    <n v="0.5"/>
    <n v="86"/>
    <x v="2"/>
    <n v="33"/>
    <n v="140"/>
    <n v="70"/>
    <n v="70"/>
    <x v="421"/>
    <n v="156"/>
    <n v="156"/>
    <s v="Thu"/>
    <s v="Tue"/>
    <x v="40"/>
    <n v="0"/>
    <x v="151"/>
    <d v="2021-05-25T00:00:00"/>
  </r>
  <r>
    <x v="588"/>
    <x v="5"/>
    <x v="2"/>
    <x v="2"/>
    <s v="No"/>
    <m/>
    <n v="44308"/>
    <n v="44380"/>
    <x v="0"/>
    <x v="1"/>
    <m/>
    <m/>
    <n v="0.25"/>
    <n v="142.91249999999999"/>
    <x v="2"/>
    <n v="72"/>
    <n v="80"/>
    <n v="20"/>
    <n v="20"/>
    <x v="422"/>
    <n v="162.91249999999999"/>
    <n v="162.91249999999999"/>
    <s v="Thu"/>
    <s v="Sat"/>
    <x v="91"/>
    <n v="0"/>
    <x v="151"/>
    <d v="2021-07-03T00:00:00"/>
  </r>
  <r>
    <x v="589"/>
    <x v="0"/>
    <x v="5"/>
    <x v="0"/>
    <s v="No"/>
    <m/>
    <n v="44309"/>
    <n v="44327"/>
    <x v="0"/>
    <x v="0"/>
    <m/>
    <m/>
    <n v="0.25"/>
    <n v="82.98"/>
    <x v="0"/>
    <n v="18"/>
    <n v="140"/>
    <n v="35"/>
    <n v="35"/>
    <x v="423"/>
    <n v="117.98"/>
    <n v="117.98"/>
    <s v="Fri"/>
    <s v="Tue"/>
    <x v="17"/>
    <n v="0"/>
    <x v="152"/>
    <d v="2021-05-11T00:00:00"/>
  </r>
  <r>
    <x v="590"/>
    <x v="5"/>
    <x v="2"/>
    <x v="2"/>
    <s v="No"/>
    <m/>
    <n v="44309"/>
    <n v="44345"/>
    <x v="0"/>
    <x v="1"/>
    <m/>
    <m/>
    <n v="0.25"/>
    <n v="120"/>
    <x v="2"/>
    <n v="36"/>
    <n v="80"/>
    <n v="20"/>
    <n v="20"/>
    <x v="2"/>
    <n v="140"/>
    <n v="140"/>
    <s v="Fri"/>
    <s v="Sat"/>
    <x v="65"/>
    <n v="0"/>
    <x v="152"/>
    <d v="2021-05-29T00:00:00"/>
  </r>
  <r>
    <x v="591"/>
    <x v="0"/>
    <x v="5"/>
    <x v="0"/>
    <s v="No"/>
    <m/>
    <n v="44309"/>
    <n v="44348"/>
    <x v="0"/>
    <x v="0"/>
    <m/>
    <m/>
    <n v="0.25"/>
    <n v="120"/>
    <x v="0"/>
    <n v="39"/>
    <n v="140"/>
    <n v="35"/>
    <n v="35"/>
    <x v="2"/>
    <n v="155"/>
    <n v="155"/>
    <s v="Fri"/>
    <s v="Tue"/>
    <x v="75"/>
    <n v="0"/>
    <x v="152"/>
    <d v="2021-06-01T00:00:00"/>
  </r>
  <r>
    <x v="592"/>
    <x v="0"/>
    <x v="5"/>
    <x v="4"/>
    <s v="No"/>
    <m/>
    <n v="44309"/>
    <m/>
    <x v="1"/>
    <x v="0"/>
    <m/>
    <m/>
    <m/>
    <n v="356.23509999999999"/>
    <x v="2"/>
    <s v=""/>
    <n v="140"/>
    <n v="0"/>
    <n v="0"/>
    <x v="424"/>
    <n v="356.23509999999999"/>
    <n v="356.23509999999999"/>
    <s v="Fri"/>
    <s v="Sat"/>
    <x v="94"/>
    <n v="0"/>
    <x v="152"/>
    <m/>
  </r>
  <r>
    <x v="593"/>
    <x v="8"/>
    <x v="5"/>
    <x v="1"/>
    <s v="No"/>
    <m/>
    <n v="44310"/>
    <n v="44327"/>
    <x v="0"/>
    <x v="0"/>
    <m/>
    <m/>
    <n v="0.75"/>
    <n v="200"/>
    <x v="0"/>
    <n v="17"/>
    <n v="140"/>
    <n v="105"/>
    <n v="105"/>
    <x v="47"/>
    <n v="305"/>
    <n v="305"/>
    <s v="Sat"/>
    <s v="Tue"/>
    <x v="11"/>
    <n v="0"/>
    <x v="153"/>
    <d v="2021-05-11T00:00:00"/>
  </r>
  <r>
    <x v="594"/>
    <x v="5"/>
    <x v="2"/>
    <x v="0"/>
    <s v="No"/>
    <m/>
    <n v="44312"/>
    <n v="44321"/>
    <x v="0"/>
    <x v="1"/>
    <m/>
    <m/>
    <n v="0.5"/>
    <n v="180"/>
    <x v="0"/>
    <n v="9"/>
    <n v="80"/>
    <n v="40"/>
    <n v="40"/>
    <x v="184"/>
    <n v="220"/>
    <n v="220"/>
    <s v="Mon"/>
    <s v="Wed"/>
    <x v="13"/>
    <n v="0"/>
    <x v="154"/>
    <d v="2021-05-05T00:00:00"/>
  </r>
  <r>
    <x v="595"/>
    <x v="1"/>
    <x v="1"/>
    <x v="2"/>
    <s v="No"/>
    <m/>
    <n v="44312"/>
    <n v="44322"/>
    <x v="0"/>
    <x v="1"/>
    <m/>
    <m/>
    <n v="0.25"/>
    <n v="41.359499999999997"/>
    <x v="0"/>
    <n v="10"/>
    <n v="80"/>
    <n v="20"/>
    <n v="20"/>
    <x v="425"/>
    <n v="61.359499999999997"/>
    <n v="61.359499999999997"/>
    <s v="Mon"/>
    <s v="Thu"/>
    <x v="21"/>
    <n v="0"/>
    <x v="154"/>
    <d v="2021-05-06T00:00:00"/>
  </r>
  <r>
    <x v="596"/>
    <x v="2"/>
    <x v="2"/>
    <x v="2"/>
    <s v="No"/>
    <m/>
    <n v="44312"/>
    <n v="44323"/>
    <x v="0"/>
    <x v="0"/>
    <m/>
    <m/>
    <n v="0.25"/>
    <n v="667.79300000000001"/>
    <x v="0"/>
    <n v="11"/>
    <n v="140"/>
    <n v="35"/>
    <n v="35"/>
    <x v="426"/>
    <n v="702.79300000000001"/>
    <n v="702.79300000000001"/>
    <s v="Mon"/>
    <s v="Fri"/>
    <x v="32"/>
    <n v="0"/>
    <x v="154"/>
    <d v="2021-05-07T00:00:00"/>
  </r>
  <r>
    <x v="597"/>
    <x v="1"/>
    <x v="3"/>
    <x v="0"/>
    <s v="No"/>
    <m/>
    <n v="44312"/>
    <n v="44328"/>
    <x v="0"/>
    <x v="1"/>
    <m/>
    <m/>
    <n v="0.25"/>
    <n v="36.739400000000003"/>
    <x v="2"/>
    <n v="16"/>
    <n v="80"/>
    <n v="20"/>
    <n v="20"/>
    <x v="427"/>
    <n v="56.739400000000003"/>
    <n v="56.739400000000003"/>
    <s v="Mon"/>
    <s v="Wed"/>
    <x v="2"/>
    <n v="0"/>
    <x v="154"/>
    <d v="2021-05-12T00:00:00"/>
  </r>
  <r>
    <x v="598"/>
    <x v="3"/>
    <x v="2"/>
    <x v="2"/>
    <s v="No"/>
    <m/>
    <n v="44312"/>
    <n v="44328"/>
    <x v="0"/>
    <x v="1"/>
    <m/>
    <m/>
    <n v="0.25"/>
    <n v="91.290899999999993"/>
    <x v="2"/>
    <n v="16"/>
    <n v="80"/>
    <n v="20"/>
    <n v="20"/>
    <x v="428"/>
    <n v="111.29089999999999"/>
    <n v="111.29089999999999"/>
    <s v="Mon"/>
    <s v="Wed"/>
    <x v="2"/>
    <n v="0"/>
    <x v="154"/>
    <d v="2021-05-12T00:00:00"/>
  </r>
  <r>
    <x v="599"/>
    <x v="0"/>
    <x v="5"/>
    <x v="2"/>
    <s v="Yes"/>
    <s v="Yes"/>
    <n v="44312"/>
    <n v="44334"/>
    <x v="0"/>
    <x v="1"/>
    <m/>
    <m/>
    <n v="0.25"/>
    <n v="21.33"/>
    <x v="0"/>
    <n v="22"/>
    <n v="80"/>
    <n v="20"/>
    <n v="20"/>
    <x v="29"/>
    <n v="41.33"/>
    <n v="41.33"/>
    <s v="Mon"/>
    <s v="Tue"/>
    <x v="24"/>
    <n v="0"/>
    <x v="154"/>
    <d v="2021-05-18T00:00:00"/>
  </r>
  <r>
    <x v="600"/>
    <x v="6"/>
    <x v="2"/>
    <x v="3"/>
    <s v="No"/>
    <m/>
    <n v="44312"/>
    <n v="44335"/>
    <x v="0"/>
    <x v="0"/>
    <m/>
    <m/>
    <n v="3.75"/>
    <n v="511.15660000000003"/>
    <x v="2"/>
    <n v="23"/>
    <n v="140"/>
    <n v="525"/>
    <n v="525"/>
    <x v="429"/>
    <n v="1036.1566"/>
    <n v="1036.1566"/>
    <s v="Mon"/>
    <s v="Wed"/>
    <x v="23"/>
    <n v="0"/>
    <x v="154"/>
    <d v="2021-05-19T00:00:00"/>
  </r>
  <r>
    <x v="601"/>
    <x v="3"/>
    <x v="2"/>
    <x v="0"/>
    <s v="No"/>
    <m/>
    <n v="44312"/>
    <n v="44348"/>
    <x v="0"/>
    <x v="1"/>
    <m/>
    <m/>
    <n v="0.5"/>
    <n v="24.406400000000001"/>
    <x v="1"/>
    <n v="36"/>
    <n v="80"/>
    <n v="40"/>
    <n v="40"/>
    <x v="430"/>
    <n v="64.406400000000005"/>
    <n v="64.406400000000005"/>
    <s v="Mon"/>
    <s v="Tue"/>
    <x v="65"/>
    <n v="0"/>
    <x v="154"/>
    <d v="2021-06-01T00:00:00"/>
  </r>
  <r>
    <x v="602"/>
    <x v="3"/>
    <x v="2"/>
    <x v="0"/>
    <s v="Yes"/>
    <s v="Yes"/>
    <n v="44312"/>
    <n v="44348"/>
    <x v="0"/>
    <x v="0"/>
    <m/>
    <s v="Yes"/>
    <n v="0.5"/>
    <n v="54.18"/>
    <x v="2"/>
    <n v="36"/>
    <n v="140"/>
    <n v="70"/>
    <n v="70"/>
    <x v="75"/>
    <n v="124.18"/>
    <n v="70"/>
    <s v="Mon"/>
    <s v="Tue"/>
    <x v="65"/>
    <n v="0"/>
    <x v="154"/>
    <d v="2021-06-01T00:00:00"/>
  </r>
  <r>
    <x v="603"/>
    <x v="1"/>
    <x v="1"/>
    <x v="2"/>
    <s v="No"/>
    <m/>
    <n v="44312"/>
    <n v="44350"/>
    <x v="0"/>
    <x v="1"/>
    <m/>
    <m/>
    <n v="0.25"/>
    <n v="93.6"/>
    <x v="1"/>
    <n v="38"/>
    <n v="80"/>
    <n v="20"/>
    <n v="20"/>
    <x v="241"/>
    <n v="113.6"/>
    <n v="113.6"/>
    <s v="Mon"/>
    <s v="Thu"/>
    <x v="45"/>
    <n v="0"/>
    <x v="154"/>
    <d v="2021-06-03T00:00:00"/>
  </r>
  <r>
    <x v="604"/>
    <x v="1"/>
    <x v="1"/>
    <x v="0"/>
    <s v="No"/>
    <m/>
    <n v="44312"/>
    <n v="44355"/>
    <x v="0"/>
    <x v="1"/>
    <m/>
    <m/>
    <n v="0.25"/>
    <n v="810.30430000000001"/>
    <x v="1"/>
    <n v="43"/>
    <n v="80"/>
    <n v="20"/>
    <n v="20"/>
    <x v="431"/>
    <n v="830.30430000000001"/>
    <n v="830.30430000000001"/>
    <s v="Mon"/>
    <s v="Tue"/>
    <x v="55"/>
    <n v="0"/>
    <x v="154"/>
    <d v="2021-06-08T00:00:00"/>
  </r>
  <r>
    <x v="605"/>
    <x v="5"/>
    <x v="3"/>
    <x v="0"/>
    <s v="No"/>
    <m/>
    <n v="44312"/>
    <n v="44356"/>
    <x v="0"/>
    <x v="1"/>
    <m/>
    <m/>
    <n v="0.5"/>
    <n v="91.041700000000006"/>
    <x v="0"/>
    <n v="44"/>
    <n v="80"/>
    <n v="40"/>
    <n v="40"/>
    <x v="432"/>
    <n v="131.04169999999999"/>
    <n v="131.04169999999999"/>
    <s v="Mon"/>
    <s v="Wed"/>
    <x v="28"/>
    <n v="0"/>
    <x v="154"/>
    <d v="2021-06-09T00:00:00"/>
  </r>
  <r>
    <x v="606"/>
    <x v="2"/>
    <x v="2"/>
    <x v="2"/>
    <s v="No"/>
    <m/>
    <n v="44312"/>
    <n v="44368"/>
    <x v="0"/>
    <x v="1"/>
    <m/>
    <m/>
    <n v="0.25"/>
    <n v="82.793999999999997"/>
    <x v="2"/>
    <n v="56"/>
    <n v="80"/>
    <n v="20"/>
    <n v="20"/>
    <x v="433"/>
    <n v="102.794"/>
    <n v="102.794"/>
    <s v="Mon"/>
    <s v="Mon"/>
    <x v="36"/>
    <n v="0"/>
    <x v="154"/>
    <d v="2021-06-21T00:00:00"/>
  </r>
  <r>
    <x v="607"/>
    <x v="2"/>
    <x v="0"/>
    <x v="4"/>
    <s v="No"/>
    <m/>
    <n v="44312"/>
    <n v="44371"/>
    <x v="0"/>
    <x v="1"/>
    <s v="Yes"/>
    <s v="Yes"/>
    <n v="3"/>
    <n v="226.7655"/>
    <x v="3"/>
    <n v="59"/>
    <n v="80"/>
    <n v="240"/>
    <n v="0"/>
    <x v="75"/>
    <n v="466.76549999999997"/>
    <n v="0"/>
    <s v="Mon"/>
    <s v="Thu"/>
    <x v="78"/>
    <n v="0"/>
    <x v="154"/>
    <d v="2021-06-24T00:00:00"/>
  </r>
  <r>
    <x v="608"/>
    <x v="0"/>
    <x v="5"/>
    <x v="0"/>
    <s v="No"/>
    <m/>
    <n v="44312"/>
    <m/>
    <x v="1"/>
    <x v="0"/>
    <m/>
    <m/>
    <m/>
    <n v="106.65"/>
    <x v="0"/>
    <s v=""/>
    <n v="140"/>
    <n v="0"/>
    <n v="0"/>
    <x v="395"/>
    <n v="106.65"/>
    <n v="106.65"/>
    <s v="Mon"/>
    <s v="Sat"/>
    <x v="95"/>
    <n v="0"/>
    <x v="154"/>
    <m/>
  </r>
  <r>
    <x v="609"/>
    <x v="0"/>
    <x v="5"/>
    <x v="0"/>
    <s v="No"/>
    <m/>
    <n v="44313"/>
    <n v="44319"/>
    <x v="0"/>
    <x v="0"/>
    <m/>
    <m/>
    <n v="0.25"/>
    <n v="108.9273"/>
    <x v="2"/>
    <n v="6"/>
    <n v="140"/>
    <n v="35"/>
    <n v="35"/>
    <x v="369"/>
    <n v="143.9273"/>
    <n v="143.9273"/>
    <s v="Tue"/>
    <s v="Mon"/>
    <x v="60"/>
    <n v="0"/>
    <x v="155"/>
    <d v="2021-05-03T00:00:00"/>
  </r>
  <r>
    <x v="610"/>
    <x v="5"/>
    <x v="2"/>
    <x v="1"/>
    <s v="No"/>
    <m/>
    <n v="44313"/>
    <n v="44321"/>
    <x v="0"/>
    <x v="1"/>
    <m/>
    <m/>
    <n v="1"/>
    <n v="270.06360000000001"/>
    <x v="0"/>
    <n v="8"/>
    <n v="80"/>
    <n v="80"/>
    <n v="80"/>
    <x v="434"/>
    <n v="350.06360000000001"/>
    <n v="350.06360000000001"/>
    <s v="Tue"/>
    <s v="Wed"/>
    <x v="39"/>
    <n v="0"/>
    <x v="155"/>
    <d v="2021-05-05T00:00:00"/>
  </r>
  <r>
    <x v="611"/>
    <x v="8"/>
    <x v="5"/>
    <x v="2"/>
    <s v="No"/>
    <m/>
    <n v="44313"/>
    <n v="44333"/>
    <x v="0"/>
    <x v="0"/>
    <m/>
    <m/>
    <n v="0.25"/>
    <n v="145.89689999999999"/>
    <x v="0"/>
    <n v="20"/>
    <n v="140"/>
    <n v="35"/>
    <n v="35"/>
    <x v="435"/>
    <n v="180.89689999999999"/>
    <n v="180.89689999999999"/>
    <s v="Tue"/>
    <s v="Mon"/>
    <x v="7"/>
    <n v="0"/>
    <x v="155"/>
    <d v="2021-05-17T00:00:00"/>
  </r>
  <r>
    <x v="612"/>
    <x v="5"/>
    <x v="2"/>
    <x v="0"/>
    <s v="No"/>
    <m/>
    <n v="44313"/>
    <n v="44333"/>
    <x v="0"/>
    <x v="1"/>
    <m/>
    <m/>
    <n v="0.25"/>
    <n v="150.36160000000001"/>
    <x v="0"/>
    <n v="20"/>
    <n v="80"/>
    <n v="20"/>
    <n v="20"/>
    <x v="436"/>
    <n v="170.36160000000001"/>
    <n v="170.36160000000001"/>
    <s v="Tue"/>
    <s v="Mon"/>
    <x v="7"/>
    <n v="0"/>
    <x v="155"/>
    <d v="2021-05-17T00:00:00"/>
  </r>
  <r>
    <x v="613"/>
    <x v="6"/>
    <x v="2"/>
    <x v="2"/>
    <s v="No"/>
    <m/>
    <n v="44313"/>
    <n v="44335"/>
    <x v="0"/>
    <x v="1"/>
    <m/>
    <s v="Yes"/>
    <n v="0.25"/>
    <n v="127.40130000000001"/>
    <x v="2"/>
    <n v="22"/>
    <n v="80"/>
    <n v="20"/>
    <n v="20"/>
    <x v="75"/>
    <n v="147.40129999999999"/>
    <n v="20"/>
    <s v="Tue"/>
    <s v="Wed"/>
    <x v="24"/>
    <n v="0"/>
    <x v="155"/>
    <d v="2021-05-19T00:00:00"/>
  </r>
  <r>
    <x v="614"/>
    <x v="7"/>
    <x v="5"/>
    <x v="0"/>
    <s v="No"/>
    <m/>
    <n v="44313"/>
    <n v="44348"/>
    <x v="0"/>
    <x v="0"/>
    <m/>
    <m/>
    <n v="0.25"/>
    <n v="142.51349999999999"/>
    <x v="0"/>
    <n v="35"/>
    <n v="140"/>
    <n v="35"/>
    <n v="35"/>
    <x v="437"/>
    <n v="177.51349999999999"/>
    <n v="177.51349999999999"/>
    <s v="Tue"/>
    <s v="Tue"/>
    <x v="31"/>
    <n v="0"/>
    <x v="155"/>
    <d v="2021-06-01T00:00:00"/>
  </r>
  <r>
    <x v="615"/>
    <x v="8"/>
    <x v="5"/>
    <x v="0"/>
    <s v="Yes"/>
    <s v="Yes"/>
    <n v="44313"/>
    <n v="44354"/>
    <x v="0"/>
    <x v="1"/>
    <m/>
    <m/>
    <n v="0.25"/>
    <n v="31.995000000000001"/>
    <x v="0"/>
    <n v="41"/>
    <n v="80"/>
    <n v="20"/>
    <n v="20"/>
    <x v="438"/>
    <n v="51.995000000000005"/>
    <n v="51.995000000000005"/>
    <s v="Tue"/>
    <s v="Mon"/>
    <x v="41"/>
    <n v="0"/>
    <x v="155"/>
    <d v="2021-06-07T00:00:00"/>
  </r>
  <r>
    <x v="616"/>
    <x v="5"/>
    <x v="2"/>
    <x v="0"/>
    <s v="No"/>
    <m/>
    <n v="44313"/>
    <n v="44363"/>
    <x v="0"/>
    <x v="1"/>
    <m/>
    <m/>
    <n v="0.25"/>
    <n v="61.085900000000002"/>
    <x v="2"/>
    <n v="50"/>
    <n v="80"/>
    <n v="20"/>
    <n v="20"/>
    <x v="439"/>
    <n v="81.085900000000009"/>
    <n v="81.085900000000009"/>
    <s v="Tue"/>
    <s v="Wed"/>
    <x v="9"/>
    <n v="0"/>
    <x v="155"/>
    <d v="2021-06-16T00:00:00"/>
  </r>
  <r>
    <x v="617"/>
    <x v="0"/>
    <x v="5"/>
    <x v="1"/>
    <s v="No"/>
    <m/>
    <n v="44314"/>
    <n v="44323"/>
    <x v="0"/>
    <x v="0"/>
    <m/>
    <m/>
    <n v="1"/>
    <n v="171.26259999999999"/>
    <x v="0"/>
    <n v="9"/>
    <n v="140"/>
    <n v="140"/>
    <n v="140"/>
    <x v="440"/>
    <n v="311.26260000000002"/>
    <n v="311.26260000000002"/>
    <s v="Wed"/>
    <s v="Fri"/>
    <x v="13"/>
    <n v="0"/>
    <x v="156"/>
    <d v="2021-05-07T00:00:00"/>
  </r>
  <r>
    <x v="618"/>
    <x v="3"/>
    <x v="2"/>
    <x v="3"/>
    <s v="No"/>
    <m/>
    <n v="44314"/>
    <n v="44322"/>
    <x v="0"/>
    <x v="1"/>
    <m/>
    <m/>
    <n v="1.75"/>
    <n v="92.75"/>
    <x v="0"/>
    <n v="8"/>
    <n v="80"/>
    <n v="140"/>
    <n v="140"/>
    <x v="441"/>
    <n v="232.75"/>
    <n v="232.75"/>
    <s v="Wed"/>
    <s v="Thu"/>
    <x v="39"/>
    <n v="0"/>
    <x v="156"/>
    <d v="2021-05-06T00:00:00"/>
  </r>
  <r>
    <x v="619"/>
    <x v="8"/>
    <x v="5"/>
    <x v="1"/>
    <s v="No"/>
    <m/>
    <n v="44314"/>
    <n v="44336"/>
    <x v="0"/>
    <x v="0"/>
    <m/>
    <m/>
    <n v="0.5"/>
    <n v="174.76169999999999"/>
    <x v="0"/>
    <n v="22"/>
    <n v="140"/>
    <n v="70"/>
    <n v="70"/>
    <x v="442"/>
    <n v="244.76169999999999"/>
    <n v="244.76169999999999"/>
    <s v="Wed"/>
    <s v="Thu"/>
    <x v="24"/>
    <n v="0"/>
    <x v="156"/>
    <d v="2021-05-20T00:00:00"/>
  </r>
  <r>
    <x v="620"/>
    <x v="6"/>
    <x v="0"/>
    <x v="0"/>
    <s v="No"/>
    <m/>
    <n v="44314"/>
    <n v="44340"/>
    <x v="0"/>
    <x v="1"/>
    <m/>
    <m/>
    <n v="0.25"/>
    <n v="33.571800000000003"/>
    <x v="2"/>
    <n v="26"/>
    <n v="80"/>
    <n v="20"/>
    <n v="20"/>
    <x v="443"/>
    <n v="53.571800000000003"/>
    <n v="53.571800000000003"/>
    <s v="Wed"/>
    <s v="Mon"/>
    <x v="8"/>
    <n v="0"/>
    <x v="156"/>
    <d v="2021-05-24T00:00:00"/>
  </r>
  <r>
    <x v="621"/>
    <x v="5"/>
    <x v="3"/>
    <x v="2"/>
    <s v="No"/>
    <m/>
    <n v="44314"/>
    <n v="44357"/>
    <x v="0"/>
    <x v="1"/>
    <s v="Yes"/>
    <s v="Yes"/>
    <n v="0.25"/>
    <n v="222.3365"/>
    <x v="3"/>
    <n v="43"/>
    <n v="80"/>
    <n v="20"/>
    <n v="0"/>
    <x v="75"/>
    <n v="242.3365"/>
    <n v="0"/>
    <s v="Wed"/>
    <s v="Thu"/>
    <x v="55"/>
    <n v="0"/>
    <x v="156"/>
    <d v="2021-06-10T00:00:00"/>
  </r>
  <r>
    <x v="622"/>
    <x v="2"/>
    <x v="3"/>
    <x v="1"/>
    <s v="No"/>
    <m/>
    <n v="44315"/>
    <n v="44329"/>
    <x v="0"/>
    <x v="1"/>
    <m/>
    <m/>
    <n v="1.25"/>
    <n v="153.941"/>
    <x v="2"/>
    <n v="14"/>
    <n v="80"/>
    <n v="100"/>
    <n v="100"/>
    <x v="444"/>
    <n v="253.941"/>
    <n v="253.941"/>
    <s v="Thu"/>
    <s v="Thu"/>
    <x v="0"/>
    <n v="0"/>
    <x v="157"/>
    <d v="2021-05-13T00:00:00"/>
  </r>
  <r>
    <x v="623"/>
    <x v="3"/>
    <x v="0"/>
    <x v="0"/>
    <s v="No"/>
    <m/>
    <n v="44315"/>
    <n v="44328"/>
    <x v="0"/>
    <x v="1"/>
    <m/>
    <m/>
    <n v="0.75"/>
    <n v="30"/>
    <x v="2"/>
    <n v="13"/>
    <n v="80"/>
    <n v="60"/>
    <n v="60"/>
    <x v="43"/>
    <n v="90"/>
    <n v="90"/>
    <s v="Thu"/>
    <s v="Wed"/>
    <x v="14"/>
    <n v="0"/>
    <x v="157"/>
    <d v="2021-05-12T00:00:00"/>
  </r>
  <r>
    <x v="624"/>
    <x v="0"/>
    <x v="5"/>
    <x v="2"/>
    <s v="No"/>
    <m/>
    <n v="44315"/>
    <n v="44329"/>
    <x v="0"/>
    <x v="1"/>
    <m/>
    <m/>
    <n v="0.25"/>
    <n v="19"/>
    <x v="0"/>
    <n v="14"/>
    <n v="80"/>
    <n v="20"/>
    <n v="20"/>
    <x v="310"/>
    <n v="39"/>
    <n v="39"/>
    <s v="Thu"/>
    <s v="Thu"/>
    <x v="0"/>
    <n v="0"/>
    <x v="157"/>
    <d v="2021-05-13T00:00:00"/>
  </r>
  <r>
    <x v="625"/>
    <x v="5"/>
    <x v="2"/>
    <x v="0"/>
    <s v="No"/>
    <m/>
    <n v="44315"/>
    <n v="44333"/>
    <x v="0"/>
    <x v="1"/>
    <m/>
    <m/>
    <n v="0.25"/>
    <n v="75.180800000000005"/>
    <x v="0"/>
    <n v="18"/>
    <n v="80"/>
    <n v="20"/>
    <n v="20"/>
    <x v="445"/>
    <n v="95.180800000000005"/>
    <n v="95.180800000000005"/>
    <s v="Thu"/>
    <s v="Mon"/>
    <x v="17"/>
    <n v="0"/>
    <x v="157"/>
    <d v="2021-05-17T00:00:00"/>
  </r>
  <r>
    <x v="626"/>
    <x v="1"/>
    <x v="1"/>
    <x v="0"/>
    <s v="No"/>
    <m/>
    <n v="44315"/>
    <n v="44354"/>
    <x v="0"/>
    <x v="1"/>
    <m/>
    <m/>
    <n v="0.75"/>
    <n v="1180.1566"/>
    <x v="0"/>
    <n v="39"/>
    <n v="80"/>
    <n v="60"/>
    <n v="60"/>
    <x v="446"/>
    <n v="1240.1566"/>
    <n v="1240.1566"/>
    <s v="Thu"/>
    <s v="Mon"/>
    <x v="75"/>
    <n v="0"/>
    <x v="157"/>
    <d v="2021-06-07T00:00:00"/>
  </r>
  <r>
    <x v="627"/>
    <x v="2"/>
    <x v="2"/>
    <x v="3"/>
    <s v="No"/>
    <m/>
    <n v="44315"/>
    <n v="44350"/>
    <x v="0"/>
    <x v="0"/>
    <m/>
    <s v="Yes"/>
    <n v="2"/>
    <n v="125.7766"/>
    <x v="2"/>
    <n v="35"/>
    <n v="140"/>
    <n v="280"/>
    <n v="280"/>
    <x v="75"/>
    <n v="405.77660000000003"/>
    <n v="280"/>
    <s v="Thu"/>
    <s v="Thu"/>
    <x v="31"/>
    <n v="0"/>
    <x v="157"/>
    <d v="2021-06-03T00:00:00"/>
  </r>
  <r>
    <x v="628"/>
    <x v="0"/>
    <x v="5"/>
    <x v="2"/>
    <s v="No"/>
    <m/>
    <n v="44315"/>
    <n v="44356"/>
    <x v="0"/>
    <x v="1"/>
    <m/>
    <m/>
    <n v="0.25"/>
    <n v="75.0822"/>
    <x v="0"/>
    <n v="41"/>
    <n v="80"/>
    <n v="20"/>
    <n v="20"/>
    <x v="447"/>
    <n v="95.0822"/>
    <n v="95.0822"/>
    <s v="Thu"/>
    <s v="Wed"/>
    <x v="41"/>
    <n v="0"/>
    <x v="157"/>
    <d v="2021-06-09T00:00:00"/>
  </r>
  <r>
    <x v="629"/>
    <x v="7"/>
    <x v="5"/>
    <x v="1"/>
    <s v="No"/>
    <m/>
    <n v="44315"/>
    <n v="44372"/>
    <x v="0"/>
    <x v="0"/>
    <m/>
    <m/>
    <n v="0.5"/>
    <n v="103.18"/>
    <x v="2"/>
    <n v="57"/>
    <n v="140"/>
    <n v="70"/>
    <n v="70"/>
    <x v="448"/>
    <n v="173.18"/>
    <n v="173.18"/>
    <s v="Thu"/>
    <s v="Fri"/>
    <x v="71"/>
    <n v="0"/>
    <x v="157"/>
    <d v="2021-06-25T00:00:00"/>
  </r>
  <r>
    <x v="630"/>
    <x v="3"/>
    <x v="0"/>
    <x v="0"/>
    <s v="No"/>
    <m/>
    <n v="44315"/>
    <m/>
    <x v="1"/>
    <x v="0"/>
    <m/>
    <m/>
    <m/>
    <n v="591.75"/>
    <x v="0"/>
    <s v=""/>
    <n v="140"/>
    <n v="0"/>
    <n v="0"/>
    <x v="449"/>
    <n v="591.75"/>
    <n v="591.75"/>
    <s v="Thu"/>
    <s v="Sat"/>
    <x v="96"/>
    <n v="0"/>
    <x v="157"/>
    <m/>
  </r>
  <r>
    <x v="631"/>
    <x v="5"/>
    <x v="0"/>
    <x v="0"/>
    <s v="No"/>
    <m/>
    <n v="44319"/>
    <n v="44330"/>
    <x v="0"/>
    <x v="1"/>
    <m/>
    <m/>
    <n v="0.25"/>
    <n v="25.711400000000001"/>
    <x v="2"/>
    <n v="11"/>
    <n v="80"/>
    <n v="20"/>
    <n v="20"/>
    <x v="450"/>
    <n v="45.711399999999998"/>
    <n v="45.711399999999998"/>
    <s v="Mon"/>
    <s v="Fri"/>
    <x v="32"/>
    <n v="0"/>
    <x v="158"/>
    <d v="2021-05-14T00:00:00"/>
  </r>
  <r>
    <x v="632"/>
    <x v="0"/>
    <x v="5"/>
    <x v="2"/>
    <s v="No"/>
    <m/>
    <n v="44319"/>
    <n v="44329"/>
    <x v="0"/>
    <x v="1"/>
    <m/>
    <m/>
    <n v="0.25"/>
    <n v="36.754399999999997"/>
    <x v="0"/>
    <n v="10"/>
    <n v="80"/>
    <n v="20"/>
    <n v="20"/>
    <x v="136"/>
    <n v="56.754399999999997"/>
    <n v="56.754399999999997"/>
    <s v="Mon"/>
    <s v="Thu"/>
    <x v="21"/>
    <n v="0"/>
    <x v="158"/>
    <d v="2021-05-13T00:00:00"/>
  </r>
  <r>
    <x v="633"/>
    <x v="2"/>
    <x v="0"/>
    <x v="2"/>
    <s v="No"/>
    <m/>
    <n v="44319"/>
    <n v="44329"/>
    <x v="0"/>
    <x v="1"/>
    <m/>
    <m/>
    <n v="0.25"/>
    <n v="128.6842"/>
    <x v="2"/>
    <n v="10"/>
    <n v="80"/>
    <n v="20"/>
    <n v="20"/>
    <x v="451"/>
    <n v="148.6842"/>
    <n v="148.6842"/>
    <s v="Mon"/>
    <s v="Thu"/>
    <x v="21"/>
    <n v="0"/>
    <x v="158"/>
    <d v="2021-05-13T00:00:00"/>
  </r>
  <r>
    <x v="634"/>
    <x v="5"/>
    <x v="0"/>
    <x v="0"/>
    <s v="No"/>
    <m/>
    <n v="44319"/>
    <n v="44329"/>
    <x v="0"/>
    <x v="1"/>
    <m/>
    <m/>
    <n v="1.25"/>
    <n v="240.54859999999999"/>
    <x v="0"/>
    <n v="10"/>
    <n v="80"/>
    <n v="100"/>
    <n v="100"/>
    <x v="452"/>
    <n v="340.54859999999996"/>
    <n v="340.54859999999996"/>
    <s v="Mon"/>
    <s v="Thu"/>
    <x v="21"/>
    <n v="0"/>
    <x v="158"/>
    <d v="2021-05-13T00:00:00"/>
  </r>
  <r>
    <x v="635"/>
    <x v="3"/>
    <x v="3"/>
    <x v="0"/>
    <s v="No"/>
    <m/>
    <n v="44319"/>
    <n v="44329"/>
    <x v="0"/>
    <x v="0"/>
    <m/>
    <m/>
    <n v="0.5"/>
    <n v="357.9837"/>
    <x v="2"/>
    <n v="10"/>
    <n v="140"/>
    <n v="70"/>
    <n v="70"/>
    <x v="453"/>
    <n v="427.9837"/>
    <n v="427.9837"/>
    <s v="Mon"/>
    <s v="Thu"/>
    <x v="21"/>
    <n v="0"/>
    <x v="158"/>
    <d v="2021-05-13T00:00:00"/>
  </r>
  <r>
    <x v="636"/>
    <x v="2"/>
    <x v="0"/>
    <x v="1"/>
    <s v="No"/>
    <m/>
    <n v="44319"/>
    <n v="44334"/>
    <x v="0"/>
    <x v="1"/>
    <m/>
    <m/>
    <n v="0.5"/>
    <n v="6.399"/>
    <x v="2"/>
    <n v="15"/>
    <n v="80"/>
    <n v="40"/>
    <n v="40"/>
    <x v="454"/>
    <n v="46.399000000000001"/>
    <n v="46.399000000000001"/>
    <s v="Mon"/>
    <s v="Tue"/>
    <x v="16"/>
    <n v="0"/>
    <x v="158"/>
    <d v="2021-05-18T00:00:00"/>
  </r>
  <r>
    <x v="637"/>
    <x v="5"/>
    <x v="3"/>
    <x v="1"/>
    <s v="No"/>
    <m/>
    <n v="44319"/>
    <n v="44335"/>
    <x v="0"/>
    <x v="0"/>
    <s v="Yes"/>
    <s v="Yes"/>
    <n v="1"/>
    <n v="182.08340000000001"/>
    <x v="3"/>
    <n v="16"/>
    <n v="140"/>
    <n v="140"/>
    <n v="0"/>
    <x v="75"/>
    <n v="322.08339999999998"/>
    <n v="0"/>
    <s v="Mon"/>
    <s v="Wed"/>
    <x v="2"/>
    <n v="0"/>
    <x v="158"/>
    <d v="2021-05-19T00:00:00"/>
  </r>
  <r>
    <x v="638"/>
    <x v="0"/>
    <x v="5"/>
    <x v="2"/>
    <s v="No"/>
    <m/>
    <n v="44319"/>
    <n v="44334"/>
    <x v="0"/>
    <x v="0"/>
    <m/>
    <m/>
    <n v="0.25"/>
    <n v="149.24420000000001"/>
    <x v="0"/>
    <n v="15"/>
    <n v="140"/>
    <n v="35"/>
    <n v="35"/>
    <x v="455"/>
    <n v="184.24420000000001"/>
    <n v="184.24420000000001"/>
    <s v="Mon"/>
    <s v="Tue"/>
    <x v="16"/>
    <n v="0"/>
    <x v="158"/>
    <d v="2021-05-18T00:00:00"/>
  </r>
  <r>
    <x v="639"/>
    <x v="7"/>
    <x v="5"/>
    <x v="0"/>
    <s v="No"/>
    <m/>
    <n v="44319"/>
    <n v="44336"/>
    <x v="0"/>
    <x v="0"/>
    <m/>
    <m/>
    <n v="0.25"/>
    <n v="26.59"/>
    <x v="4"/>
    <n v="17"/>
    <n v="140"/>
    <n v="35"/>
    <n v="35"/>
    <x v="456"/>
    <n v="61.59"/>
    <n v="61.59"/>
    <s v="Mon"/>
    <s v="Thu"/>
    <x v="11"/>
    <n v="0"/>
    <x v="158"/>
    <d v="2021-05-20T00:00:00"/>
  </r>
  <r>
    <x v="640"/>
    <x v="4"/>
    <x v="0"/>
    <x v="1"/>
    <s v="No"/>
    <m/>
    <n v="44319"/>
    <n v="44349"/>
    <x v="0"/>
    <x v="1"/>
    <m/>
    <m/>
    <n v="0.5"/>
    <n v="29.727799999999998"/>
    <x v="0"/>
    <n v="30"/>
    <n v="80"/>
    <n v="40"/>
    <n v="40"/>
    <x v="457"/>
    <n v="69.727800000000002"/>
    <n v="69.727800000000002"/>
    <s v="Mon"/>
    <s v="Wed"/>
    <x v="3"/>
    <n v="0"/>
    <x v="158"/>
    <d v="2021-06-02T00:00:00"/>
  </r>
  <r>
    <x v="641"/>
    <x v="0"/>
    <x v="5"/>
    <x v="2"/>
    <s v="No"/>
    <m/>
    <n v="44319"/>
    <n v="44354"/>
    <x v="0"/>
    <x v="1"/>
    <m/>
    <m/>
    <n v="0.25"/>
    <n v="21.33"/>
    <x v="0"/>
    <n v="35"/>
    <n v="80"/>
    <n v="20"/>
    <n v="20"/>
    <x v="29"/>
    <n v="41.33"/>
    <n v="41.33"/>
    <s v="Mon"/>
    <s v="Mon"/>
    <x v="31"/>
    <n v="0"/>
    <x v="158"/>
    <d v="2021-06-07T00:00:00"/>
  </r>
  <r>
    <x v="642"/>
    <x v="8"/>
    <x v="5"/>
    <x v="2"/>
    <s v="No"/>
    <m/>
    <n v="44319"/>
    <n v="44361"/>
    <x v="0"/>
    <x v="1"/>
    <m/>
    <m/>
    <n v="0.25"/>
    <n v="64.171000000000006"/>
    <x v="0"/>
    <n v="42"/>
    <n v="80"/>
    <n v="20"/>
    <n v="20"/>
    <x v="45"/>
    <n v="84.171000000000006"/>
    <n v="84.171000000000006"/>
    <s v="Mon"/>
    <s v="Mon"/>
    <x v="33"/>
    <n v="0"/>
    <x v="158"/>
    <d v="2021-06-14T00:00:00"/>
  </r>
  <r>
    <x v="643"/>
    <x v="4"/>
    <x v="0"/>
    <x v="2"/>
    <s v="No"/>
    <m/>
    <n v="44319"/>
    <n v="44368"/>
    <x v="0"/>
    <x v="1"/>
    <m/>
    <m/>
    <n v="0.25"/>
    <n v="70.8215"/>
    <x v="1"/>
    <n v="49"/>
    <n v="80"/>
    <n v="20"/>
    <n v="20"/>
    <x v="228"/>
    <n v="90.8215"/>
    <n v="90.8215"/>
    <s v="Mon"/>
    <s v="Mon"/>
    <x v="38"/>
    <n v="0"/>
    <x v="158"/>
    <d v="2021-06-21T00:00:00"/>
  </r>
  <r>
    <x v="644"/>
    <x v="6"/>
    <x v="3"/>
    <x v="1"/>
    <s v="No"/>
    <m/>
    <n v="44319"/>
    <n v="44389"/>
    <x v="0"/>
    <x v="1"/>
    <m/>
    <m/>
    <n v="2.5"/>
    <n v="271.90960000000001"/>
    <x v="2"/>
    <n v="70"/>
    <n v="80"/>
    <n v="200"/>
    <n v="200"/>
    <x v="458"/>
    <n v="471.90960000000001"/>
    <n v="471.90960000000001"/>
    <s v="Mon"/>
    <s v="Mon"/>
    <x v="15"/>
    <n v="0"/>
    <x v="158"/>
    <d v="2021-07-12T00:00:00"/>
  </r>
  <r>
    <x v="645"/>
    <x v="2"/>
    <x v="0"/>
    <x v="0"/>
    <s v="No"/>
    <m/>
    <n v="44320"/>
    <n v="44329"/>
    <x v="0"/>
    <x v="1"/>
    <m/>
    <m/>
    <n v="0.75"/>
    <n v="146.2002"/>
    <x v="2"/>
    <n v="9"/>
    <n v="80"/>
    <n v="60"/>
    <n v="60"/>
    <x v="459"/>
    <n v="206.2002"/>
    <n v="206.2002"/>
    <s v="Tue"/>
    <s v="Thu"/>
    <x v="13"/>
    <n v="0"/>
    <x v="159"/>
    <d v="2021-05-13T00:00:00"/>
  </r>
  <r>
    <x v="646"/>
    <x v="2"/>
    <x v="0"/>
    <x v="1"/>
    <s v="No"/>
    <m/>
    <n v="44320"/>
    <n v="44336"/>
    <x v="0"/>
    <x v="1"/>
    <m/>
    <m/>
    <n v="0.5"/>
    <n v="150"/>
    <x v="0"/>
    <n v="16"/>
    <n v="80"/>
    <n v="40"/>
    <n v="40"/>
    <x v="12"/>
    <n v="190"/>
    <n v="190"/>
    <s v="Tue"/>
    <s v="Thu"/>
    <x v="2"/>
    <n v="0"/>
    <x v="159"/>
    <d v="2021-05-20T00:00:00"/>
  </r>
  <r>
    <x v="647"/>
    <x v="2"/>
    <x v="2"/>
    <x v="2"/>
    <s v="No"/>
    <m/>
    <n v="44320"/>
    <n v="44350"/>
    <x v="0"/>
    <x v="1"/>
    <m/>
    <m/>
    <n v="0.25"/>
    <n v="140.5"/>
    <x v="2"/>
    <n v="30"/>
    <n v="80"/>
    <n v="20"/>
    <n v="20"/>
    <x v="460"/>
    <n v="160.5"/>
    <n v="160.5"/>
    <s v="Tue"/>
    <s v="Thu"/>
    <x v="3"/>
    <n v="0"/>
    <x v="159"/>
    <d v="2021-06-03T00:00:00"/>
  </r>
  <r>
    <x v="648"/>
    <x v="1"/>
    <x v="1"/>
    <x v="2"/>
    <s v="No"/>
    <m/>
    <n v="44320"/>
    <n v="44357"/>
    <x v="0"/>
    <x v="1"/>
    <m/>
    <m/>
    <n v="0.25"/>
    <n v="39"/>
    <x v="0"/>
    <n v="37"/>
    <n v="80"/>
    <n v="20"/>
    <n v="20"/>
    <x v="198"/>
    <n v="59"/>
    <n v="59"/>
    <s v="Tue"/>
    <s v="Thu"/>
    <x v="44"/>
    <n v="0"/>
    <x v="159"/>
    <d v="2021-06-10T00:00:00"/>
  </r>
  <r>
    <x v="649"/>
    <x v="0"/>
    <x v="0"/>
    <x v="3"/>
    <s v="No"/>
    <m/>
    <n v="44320"/>
    <n v="44389"/>
    <x v="0"/>
    <x v="0"/>
    <m/>
    <m/>
    <n v="2.25"/>
    <n v="716.98710000000005"/>
    <x v="2"/>
    <n v="69"/>
    <n v="140"/>
    <n v="315"/>
    <n v="315"/>
    <x v="461"/>
    <n v="1031.9871000000001"/>
    <n v="1031.9871000000001"/>
    <s v="Tue"/>
    <s v="Mon"/>
    <x v="97"/>
    <n v="0"/>
    <x v="159"/>
    <d v="2021-07-12T00:00:00"/>
  </r>
  <r>
    <x v="650"/>
    <x v="7"/>
    <x v="5"/>
    <x v="2"/>
    <s v="No"/>
    <m/>
    <n v="44320"/>
    <m/>
    <x v="1"/>
    <x v="1"/>
    <m/>
    <m/>
    <m/>
    <n v="118.8969"/>
    <x v="0"/>
    <s v=""/>
    <n v="80"/>
    <n v="0"/>
    <n v="0"/>
    <x v="462"/>
    <n v="118.8969"/>
    <n v="118.8969"/>
    <s v="Tue"/>
    <s v="Sat"/>
    <x v="98"/>
    <n v="0"/>
    <x v="159"/>
    <m/>
  </r>
  <r>
    <x v="651"/>
    <x v="1"/>
    <x v="3"/>
    <x v="0"/>
    <s v="No"/>
    <m/>
    <n v="44321"/>
    <n v="44333"/>
    <x v="0"/>
    <x v="0"/>
    <m/>
    <s v="Yes"/>
    <n v="0.25"/>
    <n v="24"/>
    <x v="2"/>
    <n v="12"/>
    <n v="140"/>
    <n v="35"/>
    <n v="35"/>
    <x v="75"/>
    <n v="59"/>
    <n v="35"/>
    <s v="Wed"/>
    <s v="Mon"/>
    <x v="19"/>
    <n v="0"/>
    <x v="160"/>
    <d v="2021-05-17T00:00:00"/>
  </r>
  <r>
    <x v="652"/>
    <x v="5"/>
    <x v="2"/>
    <x v="0"/>
    <s v="No"/>
    <m/>
    <n v="44321"/>
    <n v="44333"/>
    <x v="0"/>
    <x v="1"/>
    <m/>
    <m/>
    <n v="0.25"/>
    <n v="28.036799999999999"/>
    <x v="0"/>
    <n v="12"/>
    <n v="80"/>
    <n v="20"/>
    <n v="20"/>
    <x v="463"/>
    <n v="48.036799999999999"/>
    <n v="48.036799999999999"/>
    <s v="Wed"/>
    <s v="Mon"/>
    <x v="19"/>
    <n v="0"/>
    <x v="160"/>
    <d v="2021-05-17T00:00:00"/>
  </r>
  <r>
    <x v="653"/>
    <x v="1"/>
    <x v="3"/>
    <x v="0"/>
    <s v="No"/>
    <m/>
    <n v="44321"/>
    <n v="44333"/>
    <x v="0"/>
    <x v="0"/>
    <m/>
    <m/>
    <n v="0.5"/>
    <n v="291.10989999999998"/>
    <x v="2"/>
    <n v="12"/>
    <n v="140"/>
    <n v="70"/>
    <n v="70"/>
    <x v="464"/>
    <n v="361.10989999999998"/>
    <n v="361.10989999999998"/>
    <s v="Wed"/>
    <s v="Mon"/>
    <x v="19"/>
    <n v="0"/>
    <x v="160"/>
    <d v="2021-05-17T00:00:00"/>
  </r>
  <r>
    <x v="654"/>
    <x v="7"/>
    <x v="5"/>
    <x v="0"/>
    <s v="No"/>
    <m/>
    <n v="44321"/>
    <n v="44340"/>
    <x v="0"/>
    <x v="0"/>
    <m/>
    <m/>
    <n v="0.25"/>
    <n v="36.3384"/>
    <x v="0"/>
    <n v="19"/>
    <n v="140"/>
    <n v="35"/>
    <n v="35"/>
    <x v="356"/>
    <n v="71.338400000000007"/>
    <n v="71.338400000000007"/>
    <s v="Wed"/>
    <s v="Mon"/>
    <x v="25"/>
    <n v="0"/>
    <x v="160"/>
    <d v="2021-05-24T00:00:00"/>
  </r>
  <r>
    <x v="655"/>
    <x v="2"/>
    <x v="3"/>
    <x v="3"/>
    <s v="No"/>
    <m/>
    <n v="44321"/>
    <n v="44343"/>
    <x v="0"/>
    <x v="1"/>
    <m/>
    <m/>
    <n v="1"/>
    <n v="26.84"/>
    <x v="2"/>
    <n v="22"/>
    <n v="80"/>
    <n v="80"/>
    <n v="80"/>
    <x v="465"/>
    <n v="106.84"/>
    <n v="106.84"/>
    <s v="Wed"/>
    <s v="Thu"/>
    <x v="24"/>
    <n v="0"/>
    <x v="160"/>
    <d v="2021-05-27T00:00:00"/>
  </r>
  <r>
    <x v="656"/>
    <x v="2"/>
    <x v="0"/>
    <x v="2"/>
    <s v="No"/>
    <m/>
    <n v="44322"/>
    <n v="44336"/>
    <x v="0"/>
    <x v="1"/>
    <m/>
    <m/>
    <n v="0.25"/>
    <n v="56.107500000000002"/>
    <x v="0"/>
    <n v="14"/>
    <n v="80"/>
    <n v="20"/>
    <n v="20"/>
    <x v="466"/>
    <n v="76.107500000000002"/>
    <n v="76.107500000000002"/>
    <s v="Thu"/>
    <s v="Thu"/>
    <x v="0"/>
    <n v="0"/>
    <x v="161"/>
    <d v="2021-05-20T00:00:00"/>
  </r>
  <r>
    <x v="657"/>
    <x v="0"/>
    <x v="5"/>
    <x v="1"/>
    <s v="No"/>
    <m/>
    <n v="44322"/>
    <n v="44335"/>
    <x v="0"/>
    <x v="0"/>
    <m/>
    <m/>
    <n v="0.5"/>
    <n v="205.53"/>
    <x v="0"/>
    <n v="13"/>
    <n v="140"/>
    <n v="70"/>
    <n v="70"/>
    <x v="467"/>
    <n v="275.52999999999997"/>
    <n v="275.52999999999997"/>
    <s v="Thu"/>
    <s v="Wed"/>
    <x v="14"/>
    <n v="0"/>
    <x v="161"/>
    <d v="2021-05-19T00:00:00"/>
  </r>
  <r>
    <x v="658"/>
    <x v="3"/>
    <x v="2"/>
    <x v="3"/>
    <s v="No"/>
    <m/>
    <n v="44322"/>
    <n v="44342"/>
    <x v="0"/>
    <x v="1"/>
    <m/>
    <m/>
    <n v="1"/>
    <n v="77.805000000000007"/>
    <x v="2"/>
    <n v="20"/>
    <n v="80"/>
    <n v="80"/>
    <n v="80"/>
    <x v="468"/>
    <n v="157.80500000000001"/>
    <n v="157.80500000000001"/>
    <s v="Thu"/>
    <s v="Wed"/>
    <x v="7"/>
    <n v="0"/>
    <x v="161"/>
    <d v="2021-05-26T00:00:00"/>
  </r>
  <r>
    <x v="659"/>
    <x v="5"/>
    <x v="2"/>
    <x v="1"/>
    <s v="No"/>
    <m/>
    <n v="44322"/>
    <n v="44343"/>
    <x v="0"/>
    <x v="1"/>
    <m/>
    <m/>
    <n v="0.5"/>
    <n v="205.06549999999999"/>
    <x v="2"/>
    <n v="21"/>
    <n v="80"/>
    <n v="40"/>
    <n v="40"/>
    <x v="469"/>
    <n v="245.06549999999999"/>
    <n v="245.06549999999999"/>
    <s v="Thu"/>
    <s v="Thu"/>
    <x v="22"/>
    <n v="0"/>
    <x v="161"/>
    <d v="2021-05-27T00:00:00"/>
  </r>
  <r>
    <x v="660"/>
    <x v="5"/>
    <x v="2"/>
    <x v="3"/>
    <s v="No"/>
    <m/>
    <n v="44323"/>
    <n v="44397"/>
    <x v="0"/>
    <x v="1"/>
    <m/>
    <m/>
    <n v="1.25"/>
    <n v="30"/>
    <x v="2"/>
    <n v="74"/>
    <n v="80"/>
    <n v="100"/>
    <n v="100"/>
    <x v="43"/>
    <n v="130"/>
    <n v="130"/>
    <s v="Fri"/>
    <s v="Tue"/>
    <x v="99"/>
    <n v="0"/>
    <x v="162"/>
    <d v="2021-07-20T00:00:00"/>
  </r>
  <r>
    <x v="661"/>
    <x v="1"/>
    <x v="1"/>
    <x v="0"/>
    <s v="No"/>
    <m/>
    <n v="44326"/>
    <n v="44335"/>
    <x v="0"/>
    <x v="1"/>
    <m/>
    <m/>
    <n v="0.5"/>
    <n v="92.585999999999999"/>
    <x v="1"/>
    <n v="9"/>
    <n v="80"/>
    <n v="40"/>
    <n v="40"/>
    <x v="470"/>
    <n v="132.58600000000001"/>
    <n v="132.58600000000001"/>
    <s v="Mon"/>
    <s v="Wed"/>
    <x v="13"/>
    <n v="0"/>
    <x v="163"/>
    <d v="2021-05-19T00:00:00"/>
  </r>
  <r>
    <x v="662"/>
    <x v="0"/>
    <x v="5"/>
    <x v="0"/>
    <s v="No"/>
    <m/>
    <n v="44326"/>
    <n v="44347"/>
    <x v="0"/>
    <x v="1"/>
    <m/>
    <m/>
    <n v="0.25"/>
    <n v="58.24"/>
    <x v="0"/>
    <n v="21"/>
    <n v="80"/>
    <n v="20"/>
    <n v="20"/>
    <x v="471"/>
    <n v="78.240000000000009"/>
    <n v="78.240000000000009"/>
    <s v="Mon"/>
    <s v="Mon"/>
    <x v="22"/>
    <n v="0"/>
    <x v="163"/>
    <d v="2021-05-31T00:00:00"/>
  </r>
  <r>
    <x v="663"/>
    <x v="3"/>
    <x v="3"/>
    <x v="1"/>
    <s v="Yes"/>
    <s v="Yes"/>
    <n v="44326"/>
    <n v="44352"/>
    <x v="0"/>
    <x v="0"/>
    <m/>
    <m/>
    <n v="0.5"/>
    <n v="69.6571"/>
    <x v="1"/>
    <n v="26"/>
    <n v="140"/>
    <n v="70"/>
    <n v="70"/>
    <x v="472"/>
    <n v="139.65710000000001"/>
    <n v="139.65710000000001"/>
    <s v="Mon"/>
    <s v="Sat"/>
    <x v="8"/>
    <n v="0"/>
    <x v="163"/>
    <d v="2021-06-05T00:00:00"/>
  </r>
  <r>
    <x v="664"/>
    <x v="2"/>
    <x v="2"/>
    <x v="4"/>
    <s v="Yes"/>
    <s v="Yes"/>
    <n v="44326"/>
    <n v="44349"/>
    <x v="0"/>
    <x v="0"/>
    <m/>
    <m/>
    <n v="1"/>
    <n v="51.8767"/>
    <x v="2"/>
    <n v="23"/>
    <n v="140"/>
    <n v="140"/>
    <n v="140"/>
    <x v="473"/>
    <n v="191.8767"/>
    <n v="191.8767"/>
    <s v="Mon"/>
    <s v="Wed"/>
    <x v="23"/>
    <n v="0"/>
    <x v="163"/>
    <d v="2021-06-02T00:00:00"/>
  </r>
  <r>
    <x v="665"/>
    <x v="6"/>
    <x v="2"/>
    <x v="0"/>
    <s v="No"/>
    <m/>
    <n v="44326"/>
    <n v="44357"/>
    <x v="0"/>
    <x v="0"/>
    <m/>
    <m/>
    <n v="0.5"/>
    <n v="103.1811"/>
    <x v="2"/>
    <n v="31"/>
    <n v="140"/>
    <n v="70"/>
    <n v="70"/>
    <x v="474"/>
    <n v="173.18110000000001"/>
    <n v="173.18110000000001"/>
    <s v="Mon"/>
    <s v="Thu"/>
    <x v="30"/>
    <n v="0"/>
    <x v="163"/>
    <d v="2021-06-10T00:00:00"/>
  </r>
  <r>
    <x v="666"/>
    <x v="0"/>
    <x v="5"/>
    <x v="0"/>
    <s v="No"/>
    <m/>
    <n v="44326"/>
    <n v="44357"/>
    <x v="0"/>
    <x v="0"/>
    <m/>
    <m/>
    <n v="0.25"/>
    <n v="122.633"/>
    <x v="2"/>
    <n v="31"/>
    <n v="140"/>
    <n v="35"/>
    <n v="35"/>
    <x v="475"/>
    <n v="157.63299999999998"/>
    <n v="157.63299999999998"/>
    <s v="Mon"/>
    <s v="Thu"/>
    <x v="30"/>
    <n v="0"/>
    <x v="163"/>
    <d v="2021-06-10T00:00:00"/>
  </r>
  <r>
    <x v="667"/>
    <x v="5"/>
    <x v="2"/>
    <x v="0"/>
    <s v="No"/>
    <m/>
    <n v="44326"/>
    <n v="44361"/>
    <x v="0"/>
    <x v="1"/>
    <m/>
    <m/>
    <n v="0.25"/>
    <n v="73.810299999999998"/>
    <x v="2"/>
    <n v="35"/>
    <n v="80"/>
    <n v="20"/>
    <n v="20"/>
    <x v="476"/>
    <n v="93.810299999999998"/>
    <n v="93.810299999999998"/>
    <s v="Mon"/>
    <s v="Mon"/>
    <x v="31"/>
    <n v="0"/>
    <x v="163"/>
    <d v="2021-06-14T00:00:00"/>
  </r>
  <r>
    <x v="668"/>
    <x v="3"/>
    <x v="3"/>
    <x v="2"/>
    <s v="No"/>
    <m/>
    <n v="44327"/>
    <n v="44340"/>
    <x v="0"/>
    <x v="0"/>
    <m/>
    <m/>
    <n v="0.25"/>
    <n v="479.36"/>
    <x v="0"/>
    <n v="13"/>
    <n v="140"/>
    <n v="35"/>
    <n v="35"/>
    <x v="477"/>
    <n v="514.36"/>
    <n v="514.36"/>
    <s v="Tue"/>
    <s v="Mon"/>
    <x v="14"/>
    <n v="0"/>
    <x v="164"/>
    <d v="2021-05-24T00:00:00"/>
  </r>
  <r>
    <x v="669"/>
    <x v="4"/>
    <x v="0"/>
    <x v="0"/>
    <s v="No"/>
    <m/>
    <n v="44327"/>
    <n v="44349"/>
    <x v="0"/>
    <x v="1"/>
    <m/>
    <m/>
    <n v="0.25"/>
    <n v="180"/>
    <x v="1"/>
    <n v="22"/>
    <n v="80"/>
    <n v="20"/>
    <n v="20"/>
    <x v="184"/>
    <n v="200"/>
    <n v="200"/>
    <s v="Tue"/>
    <s v="Wed"/>
    <x v="24"/>
    <n v="0"/>
    <x v="164"/>
    <d v="2021-06-02T00:00:00"/>
  </r>
  <r>
    <x v="670"/>
    <x v="2"/>
    <x v="2"/>
    <x v="1"/>
    <s v="Yes"/>
    <s v="Yes"/>
    <n v="44327"/>
    <n v="44399"/>
    <x v="0"/>
    <x v="1"/>
    <m/>
    <m/>
    <n v="1"/>
    <n v="117.44840000000001"/>
    <x v="0"/>
    <n v="72"/>
    <n v="80"/>
    <n v="80"/>
    <n v="80"/>
    <x v="478"/>
    <n v="197.44839999999999"/>
    <n v="197.44839999999999"/>
    <s v="Tue"/>
    <s v="Thu"/>
    <x v="91"/>
    <n v="0"/>
    <x v="164"/>
    <d v="2021-07-22T00:00:00"/>
  </r>
  <r>
    <x v="671"/>
    <x v="4"/>
    <x v="0"/>
    <x v="0"/>
    <s v="No"/>
    <m/>
    <n v="44328"/>
    <n v="44349"/>
    <x v="0"/>
    <x v="1"/>
    <m/>
    <m/>
    <n v="0.25"/>
    <n v="240.28399999999999"/>
    <x v="1"/>
    <n v="21"/>
    <n v="80"/>
    <n v="20"/>
    <n v="20"/>
    <x v="479"/>
    <n v="260.28399999999999"/>
    <n v="260.28399999999999"/>
    <s v="Wed"/>
    <s v="Wed"/>
    <x v="22"/>
    <n v="0"/>
    <x v="165"/>
    <d v="2021-06-02T00:00:00"/>
  </r>
  <r>
    <x v="672"/>
    <x v="6"/>
    <x v="0"/>
    <x v="1"/>
    <s v="No"/>
    <m/>
    <n v="44328"/>
    <n v="44363"/>
    <x v="0"/>
    <x v="0"/>
    <m/>
    <m/>
    <n v="0.5"/>
    <n v="176.31290000000001"/>
    <x v="2"/>
    <n v="35"/>
    <n v="140"/>
    <n v="70"/>
    <n v="70"/>
    <x v="480"/>
    <n v="246.31290000000001"/>
    <n v="246.31290000000001"/>
    <s v="Wed"/>
    <s v="Wed"/>
    <x v="31"/>
    <n v="0"/>
    <x v="165"/>
    <d v="2021-06-16T00:00:00"/>
  </r>
  <r>
    <x v="673"/>
    <x v="2"/>
    <x v="2"/>
    <x v="0"/>
    <s v="No"/>
    <m/>
    <n v="44328"/>
    <n v="44370"/>
    <x v="0"/>
    <x v="1"/>
    <m/>
    <m/>
    <n v="0.5"/>
    <n v="280"/>
    <x v="0"/>
    <n v="42"/>
    <n v="80"/>
    <n v="40"/>
    <n v="40"/>
    <x v="481"/>
    <n v="320"/>
    <n v="320"/>
    <s v="Wed"/>
    <s v="Wed"/>
    <x v="33"/>
    <n v="0"/>
    <x v="165"/>
    <d v="2021-06-23T00:00:00"/>
  </r>
  <r>
    <x v="674"/>
    <x v="2"/>
    <x v="0"/>
    <x v="3"/>
    <s v="No"/>
    <m/>
    <n v="44328"/>
    <n v="44397"/>
    <x v="0"/>
    <x v="0"/>
    <m/>
    <m/>
    <n v="2"/>
    <n v="345.72890000000001"/>
    <x v="2"/>
    <n v="69"/>
    <n v="140"/>
    <n v="280"/>
    <n v="280"/>
    <x v="482"/>
    <n v="625.72890000000007"/>
    <n v="625.72890000000007"/>
    <s v="Wed"/>
    <s v="Tue"/>
    <x v="97"/>
    <n v="0"/>
    <x v="165"/>
    <d v="2021-07-20T00:00:00"/>
  </r>
  <r>
    <x v="675"/>
    <x v="0"/>
    <x v="5"/>
    <x v="1"/>
    <s v="No"/>
    <m/>
    <n v="44329"/>
    <n v="44347"/>
    <x v="0"/>
    <x v="0"/>
    <m/>
    <m/>
    <n v="1"/>
    <n v="158.29130000000001"/>
    <x v="0"/>
    <n v="18"/>
    <n v="140"/>
    <n v="140"/>
    <n v="140"/>
    <x v="483"/>
    <n v="298.29129999999998"/>
    <n v="298.29129999999998"/>
    <s v="Thu"/>
    <s v="Mon"/>
    <x v="17"/>
    <n v="0"/>
    <x v="166"/>
    <d v="2021-05-31T00:00:00"/>
  </r>
  <r>
    <x v="676"/>
    <x v="3"/>
    <x v="2"/>
    <x v="1"/>
    <s v="No"/>
    <m/>
    <n v="44329"/>
    <n v="44348"/>
    <x v="0"/>
    <x v="1"/>
    <m/>
    <m/>
    <n v="0.5"/>
    <n v="14.42"/>
    <x v="0"/>
    <n v="19"/>
    <n v="80"/>
    <n v="40"/>
    <n v="40"/>
    <x v="484"/>
    <n v="54.42"/>
    <n v="54.42"/>
    <s v="Thu"/>
    <s v="Tue"/>
    <x v="25"/>
    <n v="0"/>
    <x v="166"/>
    <d v="2021-06-01T00:00:00"/>
  </r>
  <r>
    <x v="677"/>
    <x v="1"/>
    <x v="1"/>
    <x v="1"/>
    <s v="No"/>
    <m/>
    <n v="44329"/>
    <n v="44355"/>
    <x v="0"/>
    <x v="1"/>
    <m/>
    <m/>
    <n v="0.75"/>
    <n v="62.970199999999998"/>
    <x v="0"/>
    <n v="26"/>
    <n v="80"/>
    <n v="60"/>
    <n v="60"/>
    <x v="485"/>
    <n v="122.97020000000001"/>
    <n v="122.97020000000001"/>
    <s v="Thu"/>
    <s v="Tue"/>
    <x v="8"/>
    <n v="0"/>
    <x v="166"/>
    <d v="2021-06-08T00:00:00"/>
  </r>
  <r>
    <x v="678"/>
    <x v="0"/>
    <x v="5"/>
    <x v="0"/>
    <s v="No"/>
    <m/>
    <n v="44329"/>
    <n v="44355"/>
    <x v="0"/>
    <x v="0"/>
    <m/>
    <m/>
    <n v="0.25"/>
    <n v="63.441299999999998"/>
    <x v="0"/>
    <n v="26"/>
    <n v="140"/>
    <n v="35"/>
    <n v="35"/>
    <x v="486"/>
    <n v="98.441299999999998"/>
    <n v="98.441299999999998"/>
    <s v="Thu"/>
    <s v="Tue"/>
    <x v="8"/>
    <n v="0"/>
    <x v="166"/>
    <d v="2021-06-08T00:00:00"/>
  </r>
  <r>
    <x v="679"/>
    <x v="2"/>
    <x v="2"/>
    <x v="1"/>
    <s v="No"/>
    <m/>
    <n v="44329"/>
    <n v="44363"/>
    <x v="0"/>
    <x v="1"/>
    <m/>
    <m/>
    <n v="0.5"/>
    <n v="30"/>
    <x v="2"/>
    <n v="34"/>
    <n v="80"/>
    <n v="40"/>
    <n v="40"/>
    <x v="43"/>
    <n v="70"/>
    <n v="70"/>
    <s v="Thu"/>
    <s v="Wed"/>
    <x v="5"/>
    <n v="0"/>
    <x v="166"/>
    <d v="2021-06-16T00:00:00"/>
  </r>
  <r>
    <x v="680"/>
    <x v="7"/>
    <x v="5"/>
    <x v="1"/>
    <s v="No"/>
    <m/>
    <n v="44329"/>
    <n v="44364"/>
    <x v="0"/>
    <x v="1"/>
    <m/>
    <m/>
    <n v="0.5"/>
    <n v="496"/>
    <x v="0"/>
    <n v="35"/>
    <n v="80"/>
    <n v="40"/>
    <n v="40"/>
    <x v="487"/>
    <n v="536"/>
    <n v="536"/>
    <s v="Thu"/>
    <s v="Thu"/>
    <x v="31"/>
    <n v="0"/>
    <x v="166"/>
    <d v="2021-06-17T00:00:00"/>
  </r>
  <r>
    <x v="681"/>
    <x v="3"/>
    <x v="2"/>
    <x v="1"/>
    <s v="Yes"/>
    <s v="Yes"/>
    <n v="44329"/>
    <m/>
    <x v="1"/>
    <x v="1"/>
    <m/>
    <s v="Yes"/>
    <m/>
    <n v="126.81"/>
    <x v="2"/>
    <s v=""/>
    <n v="80"/>
    <n v="0"/>
    <n v="0"/>
    <x v="75"/>
    <n v="126.81"/>
    <n v="0"/>
    <s v="Thu"/>
    <s v="Sat"/>
    <x v="100"/>
    <n v="0"/>
    <x v="166"/>
    <m/>
  </r>
  <r>
    <x v="682"/>
    <x v="4"/>
    <x v="0"/>
    <x v="4"/>
    <s v="No"/>
    <m/>
    <n v="44329"/>
    <m/>
    <x v="1"/>
    <x v="0"/>
    <m/>
    <m/>
    <m/>
    <n v="144"/>
    <x v="2"/>
    <s v=""/>
    <n v="140"/>
    <n v="0"/>
    <n v="0"/>
    <x v="39"/>
    <n v="144"/>
    <n v="144"/>
    <s v="Thu"/>
    <s v="Sat"/>
    <x v="100"/>
    <n v="0"/>
    <x v="166"/>
    <m/>
  </r>
  <r>
    <x v="683"/>
    <x v="8"/>
    <x v="5"/>
    <x v="1"/>
    <s v="No"/>
    <m/>
    <n v="44331"/>
    <n v="44354"/>
    <x v="0"/>
    <x v="0"/>
    <m/>
    <s v="Yes"/>
    <n v="0.5"/>
    <n v="494.92989999999998"/>
    <x v="2"/>
    <n v="23"/>
    <n v="140"/>
    <n v="70"/>
    <n v="70"/>
    <x v="75"/>
    <n v="564.92989999999998"/>
    <n v="70"/>
    <s v="Sat"/>
    <s v="Mon"/>
    <x v="23"/>
    <n v="0"/>
    <x v="167"/>
    <d v="2021-06-07T00:00:00"/>
  </r>
  <r>
    <x v="684"/>
    <x v="0"/>
    <x v="5"/>
    <x v="0"/>
    <s v="No"/>
    <m/>
    <n v="44331"/>
    <n v="44355"/>
    <x v="0"/>
    <x v="0"/>
    <m/>
    <m/>
    <n v="0.25"/>
    <n v="30.0473"/>
    <x v="2"/>
    <n v="24"/>
    <n v="140"/>
    <n v="35"/>
    <n v="35"/>
    <x v="488"/>
    <n v="65.047300000000007"/>
    <n v="65.047300000000007"/>
    <s v="Sat"/>
    <s v="Tue"/>
    <x v="43"/>
    <n v="0"/>
    <x v="167"/>
    <d v="2021-06-08T00:00:00"/>
  </r>
  <r>
    <x v="685"/>
    <x v="5"/>
    <x v="3"/>
    <x v="0"/>
    <s v="Yes"/>
    <s v="Yes"/>
    <n v="44333"/>
    <n v="44341"/>
    <x v="0"/>
    <x v="1"/>
    <m/>
    <m/>
    <n v="0.25"/>
    <n v="147.63820000000001"/>
    <x v="0"/>
    <n v="8"/>
    <n v="80"/>
    <n v="20"/>
    <n v="20"/>
    <x v="489"/>
    <n v="167.63820000000001"/>
    <n v="167.63820000000001"/>
    <s v="Mon"/>
    <s v="Tue"/>
    <x v="39"/>
    <n v="0"/>
    <x v="168"/>
    <d v="2021-05-25T00:00:00"/>
  </r>
  <r>
    <x v="686"/>
    <x v="0"/>
    <x v="5"/>
    <x v="1"/>
    <s v="No"/>
    <m/>
    <n v="44333"/>
    <n v="44344"/>
    <x v="0"/>
    <x v="0"/>
    <m/>
    <m/>
    <n v="0.5"/>
    <n v="37.44"/>
    <x v="2"/>
    <n v="11"/>
    <n v="140"/>
    <n v="70"/>
    <n v="70"/>
    <x v="490"/>
    <n v="107.44"/>
    <n v="107.44"/>
    <s v="Mon"/>
    <s v="Fri"/>
    <x v="32"/>
    <n v="0"/>
    <x v="168"/>
    <d v="2021-05-28T00:00:00"/>
  </r>
  <r>
    <x v="687"/>
    <x v="7"/>
    <x v="5"/>
    <x v="0"/>
    <s v="No"/>
    <m/>
    <n v="44333"/>
    <n v="44349"/>
    <x v="0"/>
    <x v="0"/>
    <m/>
    <m/>
    <n v="0.5"/>
    <n v="288"/>
    <x v="0"/>
    <n v="16"/>
    <n v="140"/>
    <n v="70"/>
    <n v="70"/>
    <x v="491"/>
    <n v="358"/>
    <n v="358"/>
    <s v="Mon"/>
    <s v="Wed"/>
    <x v="2"/>
    <n v="0"/>
    <x v="168"/>
    <d v="2021-06-02T00:00:00"/>
  </r>
  <r>
    <x v="688"/>
    <x v="3"/>
    <x v="2"/>
    <x v="0"/>
    <s v="No"/>
    <m/>
    <n v="44333"/>
    <n v="44349"/>
    <x v="0"/>
    <x v="0"/>
    <m/>
    <m/>
    <n v="1"/>
    <n v="150"/>
    <x v="2"/>
    <n v="16"/>
    <n v="140"/>
    <n v="140"/>
    <n v="140"/>
    <x v="12"/>
    <n v="290"/>
    <n v="290"/>
    <s v="Mon"/>
    <s v="Wed"/>
    <x v="2"/>
    <n v="0"/>
    <x v="168"/>
    <d v="2021-06-02T00:00:00"/>
  </r>
  <r>
    <x v="689"/>
    <x v="0"/>
    <x v="5"/>
    <x v="2"/>
    <s v="No"/>
    <m/>
    <n v="44333"/>
    <n v="44355"/>
    <x v="0"/>
    <x v="1"/>
    <m/>
    <m/>
    <n v="0.25"/>
    <n v="42.66"/>
    <x v="0"/>
    <n v="22"/>
    <n v="80"/>
    <n v="20"/>
    <n v="20"/>
    <x v="36"/>
    <n v="62.66"/>
    <n v="62.66"/>
    <s v="Mon"/>
    <s v="Tue"/>
    <x v="24"/>
    <n v="0"/>
    <x v="168"/>
    <d v="2021-06-08T00:00:00"/>
  </r>
  <r>
    <x v="690"/>
    <x v="0"/>
    <x v="5"/>
    <x v="0"/>
    <s v="No"/>
    <m/>
    <n v="44333"/>
    <n v="44355"/>
    <x v="0"/>
    <x v="1"/>
    <m/>
    <m/>
    <n v="0.25"/>
    <n v="287.25"/>
    <x v="0"/>
    <n v="22"/>
    <n v="80"/>
    <n v="20"/>
    <n v="20"/>
    <x v="492"/>
    <n v="307.25"/>
    <n v="307.25"/>
    <s v="Mon"/>
    <s v="Tue"/>
    <x v="24"/>
    <n v="0"/>
    <x v="168"/>
    <d v="2021-06-08T00:00:00"/>
  </r>
  <r>
    <x v="691"/>
    <x v="4"/>
    <x v="2"/>
    <x v="2"/>
    <s v="No"/>
    <m/>
    <n v="44333"/>
    <n v="44358"/>
    <x v="0"/>
    <x v="0"/>
    <m/>
    <m/>
    <n v="0.25"/>
    <n v="147.4015"/>
    <x v="2"/>
    <n v="25"/>
    <n v="140"/>
    <n v="35"/>
    <n v="35"/>
    <x v="493"/>
    <n v="182.4015"/>
    <n v="182.4015"/>
    <s v="Mon"/>
    <s v="Fri"/>
    <x v="20"/>
    <n v="0"/>
    <x v="168"/>
    <d v="2021-06-11T00:00:00"/>
  </r>
  <r>
    <x v="692"/>
    <x v="0"/>
    <x v="5"/>
    <x v="2"/>
    <s v="No"/>
    <m/>
    <n v="44333"/>
    <n v="44366"/>
    <x v="0"/>
    <x v="1"/>
    <m/>
    <m/>
    <n v="0.25"/>
    <n v="59.242100000000001"/>
    <x v="2"/>
    <n v="33"/>
    <n v="80"/>
    <n v="20"/>
    <n v="20"/>
    <x v="494"/>
    <n v="79.242099999999994"/>
    <n v="79.242099999999994"/>
    <s v="Mon"/>
    <s v="Sat"/>
    <x v="40"/>
    <n v="0"/>
    <x v="168"/>
    <d v="2021-06-19T00:00:00"/>
  </r>
  <r>
    <x v="693"/>
    <x v="0"/>
    <x v="5"/>
    <x v="0"/>
    <s v="No"/>
    <m/>
    <n v="44333"/>
    <n v="44361"/>
    <x v="0"/>
    <x v="1"/>
    <m/>
    <m/>
    <n v="0.25"/>
    <n v="240"/>
    <x v="0"/>
    <n v="28"/>
    <n v="80"/>
    <n v="20"/>
    <n v="20"/>
    <x v="18"/>
    <n v="260"/>
    <n v="260"/>
    <s v="Mon"/>
    <s v="Mon"/>
    <x v="27"/>
    <n v="0"/>
    <x v="168"/>
    <d v="2021-06-14T00:00:00"/>
  </r>
  <r>
    <x v="694"/>
    <x v="0"/>
    <x v="5"/>
    <x v="2"/>
    <s v="No"/>
    <m/>
    <n v="44333"/>
    <n v="44369"/>
    <x v="0"/>
    <x v="0"/>
    <m/>
    <m/>
    <n v="0.25"/>
    <n v="197.47"/>
    <x v="2"/>
    <n v="36"/>
    <n v="140"/>
    <n v="35"/>
    <n v="35"/>
    <x v="495"/>
    <n v="232.47"/>
    <n v="232.47"/>
    <s v="Mon"/>
    <s v="Tue"/>
    <x v="65"/>
    <n v="0"/>
    <x v="168"/>
    <d v="2021-06-22T00:00:00"/>
  </r>
  <r>
    <x v="695"/>
    <x v="7"/>
    <x v="5"/>
    <x v="0"/>
    <s v="No"/>
    <m/>
    <n v="44333"/>
    <n v="44393"/>
    <x v="0"/>
    <x v="0"/>
    <m/>
    <m/>
    <n v="0.5"/>
    <n v="304.19459999999998"/>
    <x v="2"/>
    <n v="60"/>
    <n v="140"/>
    <n v="70"/>
    <n v="70"/>
    <x v="496"/>
    <n v="374.19459999999998"/>
    <n v="374.19459999999998"/>
    <s v="Mon"/>
    <s v="Fri"/>
    <x v="90"/>
    <n v="0"/>
    <x v="168"/>
    <d v="2021-07-16T00:00:00"/>
  </r>
  <r>
    <x v="696"/>
    <x v="5"/>
    <x v="3"/>
    <x v="1"/>
    <s v="No"/>
    <m/>
    <n v="44334"/>
    <n v="44343"/>
    <x v="0"/>
    <x v="1"/>
    <m/>
    <m/>
    <n v="0.5"/>
    <n v="64.342100000000002"/>
    <x v="0"/>
    <n v="9"/>
    <n v="80"/>
    <n v="40"/>
    <n v="40"/>
    <x v="497"/>
    <n v="104.3421"/>
    <n v="104.3421"/>
    <s v="Tue"/>
    <s v="Thu"/>
    <x v="13"/>
    <n v="0"/>
    <x v="169"/>
    <d v="2021-05-27T00:00:00"/>
  </r>
  <r>
    <x v="697"/>
    <x v="1"/>
    <x v="1"/>
    <x v="1"/>
    <s v="No"/>
    <m/>
    <n v="44334"/>
    <n v="44347"/>
    <x v="0"/>
    <x v="1"/>
    <m/>
    <m/>
    <n v="0.5"/>
    <n v="10.27"/>
    <x v="0"/>
    <n v="13"/>
    <n v="80"/>
    <n v="40"/>
    <n v="40"/>
    <x v="498"/>
    <n v="50.269999999999996"/>
    <n v="50.269999999999996"/>
    <s v="Tue"/>
    <s v="Mon"/>
    <x v="14"/>
    <n v="0"/>
    <x v="169"/>
    <d v="2021-05-31T00:00:00"/>
  </r>
  <r>
    <x v="698"/>
    <x v="3"/>
    <x v="3"/>
    <x v="0"/>
    <s v="No"/>
    <m/>
    <n v="44334"/>
    <n v="44350"/>
    <x v="0"/>
    <x v="0"/>
    <m/>
    <m/>
    <n v="0.75"/>
    <n v="319.02080000000001"/>
    <x v="2"/>
    <n v="16"/>
    <n v="140"/>
    <n v="105"/>
    <n v="105"/>
    <x v="499"/>
    <n v="424.02080000000001"/>
    <n v="424.02080000000001"/>
    <s v="Tue"/>
    <s v="Thu"/>
    <x v="2"/>
    <n v="0"/>
    <x v="169"/>
    <d v="2021-06-03T00:00:00"/>
  </r>
  <r>
    <x v="699"/>
    <x v="3"/>
    <x v="0"/>
    <x v="1"/>
    <s v="No"/>
    <m/>
    <n v="44334"/>
    <n v="44348"/>
    <x v="0"/>
    <x v="1"/>
    <m/>
    <m/>
    <n v="0.75"/>
    <n v="131"/>
    <x v="2"/>
    <n v="14"/>
    <n v="80"/>
    <n v="60"/>
    <n v="60"/>
    <x v="500"/>
    <n v="191"/>
    <n v="191"/>
    <s v="Tue"/>
    <s v="Tue"/>
    <x v="0"/>
    <n v="0"/>
    <x v="169"/>
    <d v="2021-06-01T00:00:00"/>
  </r>
  <r>
    <x v="700"/>
    <x v="0"/>
    <x v="5"/>
    <x v="0"/>
    <s v="No"/>
    <m/>
    <n v="44334"/>
    <n v="44349"/>
    <x v="0"/>
    <x v="0"/>
    <m/>
    <m/>
    <n v="0.25"/>
    <n v="167"/>
    <x v="0"/>
    <n v="15"/>
    <n v="140"/>
    <n v="35"/>
    <n v="35"/>
    <x v="501"/>
    <n v="202"/>
    <n v="202"/>
    <s v="Tue"/>
    <s v="Wed"/>
    <x v="16"/>
    <n v="0"/>
    <x v="169"/>
    <d v="2021-06-02T00:00:00"/>
  </r>
  <r>
    <x v="701"/>
    <x v="5"/>
    <x v="3"/>
    <x v="1"/>
    <s v="No"/>
    <m/>
    <n v="44334"/>
    <n v="44356"/>
    <x v="0"/>
    <x v="1"/>
    <m/>
    <m/>
    <n v="0.5"/>
    <n v="91.041700000000006"/>
    <x v="0"/>
    <n v="22"/>
    <n v="80"/>
    <n v="40"/>
    <n v="40"/>
    <x v="432"/>
    <n v="131.04169999999999"/>
    <n v="131.04169999999999"/>
    <s v="Tue"/>
    <s v="Wed"/>
    <x v="24"/>
    <n v="0"/>
    <x v="169"/>
    <d v="2021-06-09T00:00:00"/>
  </r>
  <r>
    <x v="702"/>
    <x v="4"/>
    <x v="0"/>
    <x v="0"/>
    <s v="No"/>
    <m/>
    <n v="44334"/>
    <n v="44369"/>
    <x v="0"/>
    <x v="1"/>
    <m/>
    <m/>
    <n v="0.25"/>
    <n v="44.9221"/>
    <x v="2"/>
    <n v="35"/>
    <n v="80"/>
    <n v="20"/>
    <n v="20"/>
    <x v="502"/>
    <n v="64.9221"/>
    <n v="64.9221"/>
    <s v="Tue"/>
    <s v="Tue"/>
    <x v="31"/>
    <n v="0"/>
    <x v="169"/>
    <d v="2021-06-22T00:00:00"/>
  </r>
  <r>
    <x v="703"/>
    <x v="3"/>
    <x v="2"/>
    <x v="1"/>
    <s v="No"/>
    <m/>
    <n v="44334"/>
    <n v="44400"/>
    <x v="0"/>
    <x v="1"/>
    <s v="Yes"/>
    <s v="Yes"/>
    <n v="1"/>
    <n v="163.92760000000001"/>
    <x v="3"/>
    <n v="66"/>
    <n v="80"/>
    <n v="80"/>
    <n v="0"/>
    <x v="75"/>
    <n v="243.92760000000001"/>
    <n v="0"/>
    <s v="Tue"/>
    <s v="Fri"/>
    <x v="67"/>
    <n v="0"/>
    <x v="169"/>
    <d v="2021-07-23T00:00:00"/>
  </r>
  <r>
    <x v="704"/>
    <x v="5"/>
    <x v="2"/>
    <x v="4"/>
    <s v="No"/>
    <m/>
    <n v="44334"/>
    <m/>
    <x v="1"/>
    <x v="0"/>
    <m/>
    <m/>
    <m/>
    <n v="281.61579999999998"/>
    <x v="0"/>
    <s v=""/>
    <n v="140"/>
    <n v="0"/>
    <n v="0"/>
    <x v="503"/>
    <n v="281.61579999999998"/>
    <n v="281.61579999999998"/>
    <s v="Tue"/>
    <s v="Sat"/>
    <x v="101"/>
    <n v="0"/>
    <x v="169"/>
    <m/>
  </r>
  <r>
    <x v="705"/>
    <x v="1"/>
    <x v="1"/>
    <x v="0"/>
    <s v="No"/>
    <m/>
    <n v="44335"/>
    <n v="44347"/>
    <x v="0"/>
    <x v="1"/>
    <m/>
    <m/>
    <n v="0.5"/>
    <n v="7.02"/>
    <x v="1"/>
    <n v="12"/>
    <n v="80"/>
    <n v="40"/>
    <n v="40"/>
    <x v="504"/>
    <n v="47.019999999999996"/>
    <n v="47.019999999999996"/>
    <s v="Wed"/>
    <s v="Mon"/>
    <x v="19"/>
    <n v="0"/>
    <x v="170"/>
    <d v="2021-05-31T00:00:00"/>
  </r>
  <r>
    <x v="706"/>
    <x v="1"/>
    <x v="1"/>
    <x v="0"/>
    <s v="No"/>
    <m/>
    <n v="44335"/>
    <n v="44347"/>
    <x v="0"/>
    <x v="1"/>
    <m/>
    <m/>
    <n v="0.5"/>
    <n v="28.996500000000001"/>
    <x v="0"/>
    <n v="12"/>
    <n v="80"/>
    <n v="40"/>
    <n v="40"/>
    <x v="505"/>
    <n v="68.996499999999997"/>
    <n v="68.996499999999997"/>
    <s v="Wed"/>
    <s v="Mon"/>
    <x v="19"/>
    <n v="0"/>
    <x v="170"/>
    <d v="2021-05-31T00:00:00"/>
  </r>
  <r>
    <x v="707"/>
    <x v="1"/>
    <x v="1"/>
    <x v="0"/>
    <s v="No"/>
    <m/>
    <n v="44335"/>
    <n v="44347"/>
    <x v="0"/>
    <x v="1"/>
    <m/>
    <m/>
    <n v="0.5"/>
    <n v="50.57"/>
    <x v="1"/>
    <n v="12"/>
    <n v="80"/>
    <n v="40"/>
    <n v="40"/>
    <x v="506"/>
    <n v="90.57"/>
    <n v="90.57"/>
    <s v="Wed"/>
    <s v="Mon"/>
    <x v="19"/>
    <n v="0"/>
    <x v="170"/>
    <d v="2021-05-31T00:00:00"/>
  </r>
  <r>
    <x v="708"/>
    <x v="8"/>
    <x v="5"/>
    <x v="1"/>
    <s v="No"/>
    <m/>
    <n v="44335"/>
    <n v="44350"/>
    <x v="0"/>
    <x v="0"/>
    <m/>
    <m/>
    <n v="0.5"/>
    <n v="271.791"/>
    <x v="2"/>
    <n v="15"/>
    <n v="140"/>
    <n v="70"/>
    <n v="70"/>
    <x v="507"/>
    <n v="341.791"/>
    <n v="341.791"/>
    <s v="Wed"/>
    <s v="Thu"/>
    <x v="16"/>
    <n v="0"/>
    <x v="170"/>
    <d v="2021-06-03T00:00:00"/>
  </r>
  <r>
    <x v="709"/>
    <x v="8"/>
    <x v="5"/>
    <x v="0"/>
    <s v="No"/>
    <m/>
    <n v="44335"/>
    <n v="44376"/>
    <x v="0"/>
    <x v="0"/>
    <s v="Yes"/>
    <s v="Yes"/>
    <n v="0.25"/>
    <n v="14.702999999999999"/>
    <x v="3"/>
    <n v="41"/>
    <n v="140"/>
    <n v="35"/>
    <n v="0"/>
    <x v="75"/>
    <n v="49.703000000000003"/>
    <n v="0"/>
    <s v="Wed"/>
    <s v="Tue"/>
    <x v="41"/>
    <n v="0"/>
    <x v="170"/>
    <d v="2021-06-29T00:00:00"/>
  </r>
  <r>
    <x v="710"/>
    <x v="5"/>
    <x v="2"/>
    <x v="1"/>
    <s v="No"/>
    <m/>
    <n v="44336"/>
    <n v="44355"/>
    <x v="0"/>
    <x v="0"/>
    <m/>
    <s v="Yes"/>
    <n v="3.25"/>
    <n v="311.3621"/>
    <x v="2"/>
    <n v="19"/>
    <n v="140"/>
    <n v="455"/>
    <n v="455"/>
    <x v="75"/>
    <n v="766.36210000000005"/>
    <n v="455"/>
    <s v="Thu"/>
    <s v="Tue"/>
    <x v="25"/>
    <n v="0"/>
    <x v="171"/>
    <d v="2021-06-08T00:00:00"/>
  </r>
  <r>
    <x v="711"/>
    <x v="2"/>
    <x v="2"/>
    <x v="1"/>
    <s v="No"/>
    <m/>
    <n v="44336"/>
    <n v="44358"/>
    <x v="0"/>
    <x v="1"/>
    <m/>
    <m/>
    <n v="0.75"/>
    <n v="189.31800000000001"/>
    <x v="2"/>
    <n v="22"/>
    <n v="80"/>
    <n v="60"/>
    <n v="60"/>
    <x v="508"/>
    <n v="249.31800000000001"/>
    <n v="249.31800000000001"/>
    <s v="Thu"/>
    <s v="Fri"/>
    <x v="24"/>
    <n v="0"/>
    <x v="171"/>
    <d v="2021-06-11T00:00:00"/>
  </r>
  <r>
    <x v="712"/>
    <x v="3"/>
    <x v="2"/>
    <x v="0"/>
    <s v="No"/>
    <m/>
    <n v="44336"/>
    <n v="44364"/>
    <x v="0"/>
    <x v="1"/>
    <m/>
    <m/>
    <n v="0.5"/>
    <n v="74.532399999999996"/>
    <x v="0"/>
    <n v="28"/>
    <n v="80"/>
    <n v="40"/>
    <n v="40"/>
    <x v="230"/>
    <n v="114.5324"/>
    <n v="114.5324"/>
    <s v="Thu"/>
    <s v="Thu"/>
    <x v="27"/>
    <n v="0"/>
    <x v="171"/>
    <d v="2021-06-17T00:00:00"/>
  </r>
  <r>
    <x v="713"/>
    <x v="2"/>
    <x v="2"/>
    <x v="3"/>
    <s v="No"/>
    <m/>
    <n v="44336"/>
    <n v="44375"/>
    <x v="0"/>
    <x v="1"/>
    <m/>
    <m/>
    <n v="1.5"/>
    <n v="673.21600000000001"/>
    <x v="2"/>
    <n v="39"/>
    <n v="80"/>
    <n v="120"/>
    <n v="120"/>
    <x v="509"/>
    <n v="793.21600000000001"/>
    <n v="793.21600000000001"/>
    <s v="Thu"/>
    <s v="Mon"/>
    <x v="75"/>
    <n v="0"/>
    <x v="171"/>
    <d v="2021-06-28T00:00:00"/>
  </r>
  <r>
    <x v="714"/>
    <x v="2"/>
    <x v="3"/>
    <x v="3"/>
    <s v="No"/>
    <m/>
    <n v="44336"/>
    <n v="44384"/>
    <x v="0"/>
    <x v="0"/>
    <m/>
    <m/>
    <n v="3.5"/>
    <n v="230.39570000000001"/>
    <x v="2"/>
    <n v="48"/>
    <n v="140"/>
    <n v="490"/>
    <n v="490"/>
    <x v="510"/>
    <n v="720.39570000000003"/>
    <n v="720.39570000000003"/>
    <s v="Thu"/>
    <s v="Wed"/>
    <x v="84"/>
    <n v="0"/>
    <x v="171"/>
    <d v="2021-07-07T00:00:00"/>
  </r>
  <r>
    <x v="715"/>
    <x v="0"/>
    <x v="5"/>
    <x v="0"/>
    <s v="No"/>
    <m/>
    <n v="44336"/>
    <n v="44393"/>
    <x v="0"/>
    <x v="0"/>
    <m/>
    <m/>
    <n v="0.25"/>
    <n v="14.42"/>
    <x v="0"/>
    <n v="57"/>
    <n v="140"/>
    <n v="35"/>
    <n v="35"/>
    <x v="484"/>
    <n v="49.42"/>
    <n v="49.42"/>
    <s v="Thu"/>
    <s v="Fri"/>
    <x v="71"/>
    <n v="0"/>
    <x v="171"/>
    <d v="2021-07-16T00:00:00"/>
  </r>
  <r>
    <x v="716"/>
    <x v="6"/>
    <x v="3"/>
    <x v="3"/>
    <s v="No"/>
    <m/>
    <n v="44336"/>
    <m/>
    <x v="1"/>
    <x v="0"/>
    <m/>
    <m/>
    <m/>
    <n v="852.54669999999999"/>
    <x v="2"/>
    <s v=""/>
    <n v="140"/>
    <n v="0"/>
    <n v="0"/>
    <x v="511"/>
    <n v="852.54669999999999"/>
    <n v="852.54669999999999"/>
    <s v="Thu"/>
    <s v="Sat"/>
    <x v="102"/>
    <n v="0"/>
    <x v="171"/>
    <m/>
  </r>
  <r>
    <x v="717"/>
    <x v="3"/>
    <x v="3"/>
    <x v="1"/>
    <s v="Yes"/>
    <s v="Yes"/>
    <n v="44337"/>
    <n v="44348"/>
    <x v="0"/>
    <x v="1"/>
    <m/>
    <m/>
    <n v="0.5"/>
    <n v="36.754399999999997"/>
    <x v="0"/>
    <n v="11"/>
    <n v="80"/>
    <n v="40"/>
    <n v="40"/>
    <x v="136"/>
    <n v="76.754400000000004"/>
    <n v="76.754400000000004"/>
    <s v="Fri"/>
    <s v="Tue"/>
    <x v="32"/>
    <n v="0"/>
    <x v="172"/>
    <d v="2021-06-01T00:00:00"/>
  </r>
  <r>
    <x v="718"/>
    <x v="3"/>
    <x v="2"/>
    <x v="4"/>
    <s v="No"/>
    <m/>
    <n v="44337"/>
    <n v="44369"/>
    <x v="0"/>
    <x v="1"/>
    <m/>
    <m/>
    <n v="1"/>
    <n v="57.966200000000001"/>
    <x v="1"/>
    <n v="32"/>
    <n v="80"/>
    <n v="80"/>
    <n v="80"/>
    <x v="512"/>
    <n v="137.96620000000001"/>
    <n v="137.96620000000001"/>
    <s v="Fri"/>
    <s v="Tue"/>
    <x v="53"/>
    <n v="0"/>
    <x v="172"/>
    <d v="2021-06-22T00:00:00"/>
  </r>
  <r>
    <x v="719"/>
    <x v="3"/>
    <x v="2"/>
    <x v="1"/>
    <s v="No"/>
    <m/>
    <n v="44337"/>
    <m/>
    <x v="1"/>
    <x v="1"/>
    <m/>
    <m/>
    <m/>
    <n v="90"/>
    <x v="1"/>
    <s v=""/>
    <n v="80"/>
    <n v="0"/>
    <n v="0"/>
    <x v="290"/>
    <n v="90"/>
    <n v="90"/>
    <s v="Fri"/>
    <s v="Sat"/>
    <x v="103"/>
    <n v="0"/>
    <x v="172"/>
    <m/>
  </r>
  <r>
    <x v="720"/>
    <x v="3"/>
    <x v="3"/>
    <x v="1"/>
    <s v="Yes"/>
    <s v="Yes"/>
    <n v="44338"/>
    <m/>
    <x v="1"/>
    <x v="1"/>
    <m/>
    <m/>
    <m/>
    <n v="108.51300000000001"/>
    <x v="2"/>
    <s v=""/>
    <n v="80"/>
    <n v="0"/>
    <n v="0"/>
    <x v="513"/>
    <n v="108.51300000000001"/>
    <n v="108.51300000000001"/>
    <s v="Sat"/>
    <s v="Sat"/>
    <x v="104"/>
    <n v="0"/>
    <x v="173"/>
    <m/>
  </r>
  <r>
    <x v="721"/>
    <x v="0"/>
    <x v="5"/>
    <x v="2"/>
    <s v="No"/>
    <m/>
    <n v="44340"/>
    <n v="44349"/>
    <x v="0"/>
    <x v="1"/>
    <m/>
    <m/>
    <n v="0.25"/>
    <n v="22"/>
    <x v="0"/>
    <n v="9"/>
    <n v="80"/>
    <n v="20"/>
    <n v="20"/>
    <x v="128"/>
    <n v="42"/>
    <n v="42"/>
    <s v="Mon"/>
    <s v="Wed"/>
    <x v="13"/>
    <n v="0"/>
    <x v="174"/>
    <d v="2021-06-02T00:00:00"/>
  </r>
  <r>
    <x v="722"/>
    <x v="5"/>
    <x v="2"/>
    <x v="2"/>
    <s v="No"/>
    <m/>
    <n v="44340"/>
    <n v="44350"/>
    <x v="0"/>
    <x v="1"/>
    <m/>
    <m/>
    <n v="0.25"/>
    <n v="66.864900000000006"/>
    <x v="2"/>
    <n v="10"/>
    <n v="80"/>
    <n v="20"/>
    <n v="20"/>
    <x v="156"/>
    <n v="86.864900000000006"/>
    <n v="86.864900000000006"/>
    <s v="Mon"/>
    <s v="Thu"/>
    <x v="21"/>
    <n v="0"/>
    <x v="174"/>
    <d v="2021-06-03T00:00:00"/>
  </r>
  <r>
    <x v="723"/>
    <x v="1"/>
    <x v="1"/>
    <x v="1"/>
    <s v="No"/>
    <m/>
    <n v="44340"/>
    <n v="44362"/>
    <x v="0"/>
    <x v="1"/>
    <m/>
    <m/>
    <n v="0.75"/>
    <n v="111.15"/>
    <x v="0"/>
    <n v="22"/>
    <n v="80"/>
    <n v="60"/>
    <n v="60"/>
    <x v="514"/>
    <n v="171.15"/>
    <n v="171.15"/>
    <s v="Mon"/>
    <s v="Tue"/>
    <x v="24"/>
    <n v="0"/>
    <x v="174"/>
    <d v="2021-06-15T00:00:00"/>
  </r>
  <r>
    <x v="724"/>
    <x v="1"/>
    <x v="3"/>
    <x v="0"/>
    <s v="No"/>
    <m/>
    <n v="44340"/>
    <n v="44389"/>
    <x v="0"/>
    <x v="0"/>
    <m/>
    <m/>
    <n v="0.75"/>
    <n v="239.54249999999999"/>
    <x v="0"/>
    <n v="49"/>
    <n v="140"/>
    <n v="105"/>
    <n v="105"/>
    <x v="515"/>
    <n v="344.54250000000002"/>
    <n v="344.54250000000002"/>
    <s v="Mon"/>
    <s v="Mon"/>
    <x v="38"/>
    <n v="0"/>
    <x v="174"/>
    <d v="2021-07-12T00:00:00"/>
  </r>
  <r>
    <x v="725"/>
    <x v="2"/>
    <x v="2"/>
    <x v="1"/>
    <s v="No"/>
    <m/>
    <n v="44340"/>
    <n v="44392"/>
    <x v="0"/>
    <x v="1"/>
    <m/>
    <m/>
    <n v="0.5"/>
    <n v="657.69"/>
    <x v="2"/>
    <n v="52"/>
    <n v="80"/>
    <n v="40"/>
    <n v="40"/>
    <x v="516"/>
    <n v="697.69"/>
    <n v="697.69"/>
    <s v="Mon"/>
    <s v="Thu"/>
    <x v="105"/>
    <n v="0"/>
    <x v="174"/>
    <d v="2021-07-15T00:00:00"/>
  </r>
  <r>
    <x v="726"/>
    <x v="5"/>
    <x v="3"/>
    <x v="0"/>
    <s v="No"/>
    <m/>
    <n v="44340"/>
    <n v="44396"/>
    <x v="0"/>
    <x v="1"/>
    <m/>
    <m/>
    <n v="0.25"/>
    <n v="30"/>
    <x v="2"/>
    <n v="56"/>
    <n v="80"/>
    <n v="20"/>
    <n v="20"/>
    <x v="43"/>
    <n v="50"/>
    <n v="50"/>
    <s v="Mon"/>
    <s v="Mon"/>
    <x v="36"/>
    <n v="0"/>
    <x v="174"/>
    <d v="2021-07-19T00:00:00"/>
  </r>
  <r>
    <x v="727"/>
    <x v="5"/>
    <x v="0"/>
    <x v="0"/>
    <s v="No"/>
    <m/>
    <n v="44341"/>
    <n v="44366"/>
    <x v="0"/>
    <x v="1"/>
    <m/>
    <m/>
    <n v="0.5"/>
    <n v="26.567499999999999"/>
    <x v="2"/>
    <n v="25"/>
    <n v="80"/>
    <n v="40"/>
    <n v="40"/>
    <x v="517"/>
    <n v="66.567499999999995"/>
    <n v="66.567499999999995"/>
    <s v="Tue"/>
    <s v="Sat"/>
    <x v="20"/>
    <n v="0"/>
    <x v="175"/>
    <d v="2021-06-19T00:00:00"/>
  </r>
  <r>
    <x v="728"/>
    <x v="4"/>
    <x v="3"/>
    <x v="0"/>
    <s v="No"/>
    <m/>
    <n v="44341"/>
    <n v="44361"/>
    <x v="0"/>
    <x v="0"/>
    <m/>
    <m/>
    <n v="1.25"/>
    <n v="9.6"/>
    <x v="2"/>
    <n v="20"/>
    <n v="140"/>
    <n v="175"/>
    <n v="175"/>
    <x v="518"/>
    <n v="184.6"/>
    <n v="184.6"/>
    <s v="Tue"/>
    <s v="Mon"/>
    <x v="7"/>
    <n v="0"/>
    <x v="175"/>
    <d v="2021-06-14T00:00:00"/>
  </r>
  <r>
    <x v="729"/>
    <x v="4"/>
    <x v="0"/>
    <x v="0"/>
    <s v="No"/>
    <m/>
    <n v="44341"/>
    <n v="44363"/>
    <x v="0"/>
    <x v="0"/>
    <m/>
    <m/>
    <n v="0.25"/>
    <n v="396.29149999999998"/>
    <x v="2"/>
    <n v="22"/>
    <n v="140"/>
    <n v="35"/>
    <n v="35"/>
    <x v="519"/>
    <n v="431.29149999999998"/>
    <n v="431.29149999999998"/>
    <s v="Tue"/>
    <s v="Wed"/>
    <x v="24"/>
    <n v="0"/>
    <x v="175"/>
    <d v="2021-06-16T00:00:00"/>
  </r>
  <r>
    <x v="730"/>
    <x v="8"/>
    <x v="5"/>
    <x v="1"/>
    <s v="No"/>
    <m/>
    <n v="44341"/>
    <n v="44382"/>
    <x v="0"/>
    <x v="0"/>
    <m/>
    <m/>
    <n v="0.5"/>
    <n v="108"/>
    <x v="2"/>
    <n v="41"/>
    <n v="140"/>
    <n v="70"/>
    <n v="70"/>
    <x v="520"/>
    <n v="178"/>
    <n v="178"/>
    <s v="Tue"/>
    <s v="Mon"/>
    <x v="41"/>
    <n v="0"/>
    <x v="175"/>
    <d v="2021-07-05T00:00:00"/>
  </r>
  <r>
    <x v="731"/>
    <x v="3"/>
    <x v="2"/>
    <x v="0"/>
    <s v="No"/>
    <m/>
    <n v="44341"/>
    <n v="44396"/>
    <x v="0"/>
    <x v="1"/>
    <m/>
    <m/>
    <n v="0.5"/>
    <n v="147.2441"/>
    <x v="2"/>
    <n v="55"/>
    <n v="80"/>
    <n v="40"/>
    <n v="40"/>
    <x v="521"/>
    <n v="187.2441"/>
    <n v="187.2441"/>
    <s v="Tue"/>
    <s v="Mon"/>
    <x v="106"/>
    <n v="0"/>
    <x v="175"/>
    <d v="2021-07-19T00:00:00"/>
  </r>
  <r>
    <x v="732"/>
    <x v="2"/>
    <x v="3"/>
    <x v="4"/>
    <s v="No"/>
    <m/>
    <n v="44341"/>
    <m/>
    <x v="1"/>
    <x v="1"/>
    <m/>
    <s v="Yes"/>
    <m/>
    <n v="151.28020000000001"/>
    <x v="2"/>
    <s v=""/>
    <n v="80"/>
    <n v="0"/>
    <n v="0"/>
    <x v="75"/>
    <n v="151.28020000000001"/>
    <n v="0"/>
    <s v="Tue"/>
    <s v="Sat"/>
    <x v="107"/>
    <n v="0"/>
    <x v="175"/>
    <m/>
  </r>
  <r>
    <x v="733"/>
    <x v="3"/>
    <x v="2"/>
    <x v="1"/>
    <s v="No"/>
    <m/>
    <n v="44341"/>
    <m/>
    <x v="1"/>
    <x v="1"/>
    <m/>
    <m/>
    <m/>
    <n v="47.046399999999998"/>
    <x v="1"/>
    <s v=""/>
    <n v="80"/>
    <n v="0"/>
    <n v="0"/>
    <x v="522"/>
    <n v="47.046399999999998"/>
    <n v="47.046399999999998"/>
    <s v="Tue"/>
    <s v="Sat"/>
    <x v="107"/>
    <n v="0"/>
    <x v="175"/>
    <m/>
  </r>
  <r>
    <x v="734"/>
    <x v="3"/>
    <x v="3"/>
    <x v="2"/>
    <s v="No"/>
    <m/>
    <n v="44342"/>
    <n v="44352"/>
    <x v="0"/>
    <x v="1"/>
    <m/>
    <m/>
    <n v="0.25"/>
    <n v="51.73"/>
    <x v="2"/>
    <n v="10"/>
    <n v="80"/>
    <n v="20"/>
    <n v="20"/>
    <x v="523"/>
    <n v="71.72999999999999"/>
    <n v="71.72999999999999"/>
    <s v="Wed"/>
    <s v="Sat"/>
    <x v="21"/>
    <n v="0"/>
    <x v="176"/>
    <d v="2021-06-05T00:00:00"/>
  </r>
  <r>
    <x v="735"/>
    <x v="5"/>
    <x v="2"/>
    <x v="0"/>
    <s v="No"/>
    <m/>
    <n v="44342"/>
    <n v="44349"/>
    <x v="0"/>
    <x v="0"/>
    <m/>
    <m/>
    <n v="0.25"/>
    <n v="445.78460000000001"/>
    <x v="0"/>
    <n v="7"/>
    <n v="140"/>
    <n v="35"/>
    <n v="35"/>
    <x v="524"/>
    <n v="480.78460000000001"/>
    <n v="480.78460000000001"/>
    <s v="Wed"/>
    <s v="Wed"/>
    <x v="12"/>
    <n v="0"/>
    <x v="176"/>
    <d v="2021-06-02T00:00:00"/>
  </r>
  <r>
    <x v="736"/>
    <x v="5"/>
    <x v="2"/>
    <x v="0"/>
    <s v="No"/>
    <m/>
    <n v="44342"/>
    <n v="44361"/>
    <x v="0"/>
    <x v="0"/>
    <m/>
    <s v="Yes"/>
    <n v="0.25"/>
    <n v="27.486699999999999"/>
    <x v="2"/>
    <n v="19"/>
    <n v="140"/>
    <n v="35"/>
    <n v="35"/>
    <x v="75"/>
    <n v="62.486699999999999"/>
    <n v="35"/>
    <s v="Wed"/>
    <s v="Mon"/>
    <x v="25"/>
    <n v="0"/>
    <x v="176"/>
    <d v="2021-06-14T00:00:00"/>
  </r>
  <r>
    <x v="737"/>
    <x v="4"/>
    <x v="3"/>
    <x v="0"/>
    <s v="No"/>
    <m/>
    <n v="44342"/>
    <n v="44361"/>
    <x v="0"/>
    <x v="1"/>
    <m/>
    <m/>
    <n v="0.25"/>
    <n v="42.66"/>
    <x v="0"/>
    <n v="19"/>
    <n v="80"/>
    <n v="20"/>
    <n v="20"/>
    <x v="36"/>
    <n v="62.66"/>
    <n v="62.66"/>
    <s v="Wed"/>
    <s v="Mon"/>
    <x v="25"/>
    <n v="0"/>
    <x v="176"/>
    <d v="2021-06-14T00:00:00"/>
  </r>
  <r>
    <x v="738"/>
    <x v="5"/>
    <x v="2"/>
    <x v="2"/>
    <s v="No"/>
    <m/>
    <n v="44342"/>
    <n v="44361"/>
    <x v="0"/>
    <x v="1"/>
    <m/>
    <m/>
    <n v="0.25"/>
    <n v="185.11340000000001"/>
    <x v="2"/>
    <n v="19"/>
    <n v="80"/>
    <n v="20"/>
    <n v="20"/>
    <x v="525"/>
    <n v="205.11340000000001"/>
    <n v="205.11340000000001"/>
    <s v="Wed"/>
    <s v="Mon"/>
    <x v="25"/>
    <n v="0"/>
    <x v="176"/>
    <d v="2021-06-14T00:00:00"/>
  </r>
  <r>
    <x v="739"/>
    <x v="3"/>
    <x v="2"/>
    <x v="1"/>
    <s v="No"/>
    <m/>
    <n v="44342"/>
    <n v="44364"/>
    <x v="0"/>
    <x v="1"/>
    <m/>
    <s v="Yes"/>
    <n v="0.75"/>
    <n v="70"/>
    <x v="2"/>
    <n v="22"/>
    <n v="80"/>
    <n v="60"/>
    <n v="60"/>
    <x v="75"/>
    <n v="130"/>
    <n v="60"/>
    <s v="Wed"/>
    <s v="Thu"/>
    <x v="24"/>
    <n v="0"/>
    <x v="176"/>
    <d v="2021-06-17T00:00:00"/>
  </r>
  <r>
    <x v="740"/>
    <x v="5"/>
    <x v="2"/>
    <x v="0"/>
    <s v="No"/>
    <m/>
    <n v="44342"/>
    <n v="44369"/>
    <x v="0"/>
    <x v="1"/>
    <m/>
    <m/>
    <n v="0.25"/>
    <n v="120"/>
    <x v="0"/>
    <n v="27"/>
    <n v="80"/>
    <n v="20"/>
    <n v="20"/>
    <x v="2"/>
    <n v="140"/>
    <n v="140"/>
    <s v="Wed"/>
    <s v="Tue"/>
    <x v="47"/>
    <n v="0"/>
    <x v="176"/>
    <d v="2021-06-22T00:00:00"/>
  </r>
  <r>
    <x v="741"/>
    <x v="5"/>
    <x v="2"/>
    <x v="0"/>
    <s v="No"/>
    <m/>
    <n v="44342"/>
    <n v="44377"/>
    <x v="0"/>
    <x v="1"/>
    <m/>
    <m/>
    <n v="0.25"/>
    <n v="178.36179999999999"/>
    <x v="2"/>
    <n v="35"/>
    <n v="80"/>
    <n v="20"/>
    <n v="20"/>
    <x v="526"/>
    <n v="198.36179999999999"/>
    <n v="198.36179999999999"/>
    <s v="Wed"/>
    <s v="Wed"/>
    <x v="31"/>
    <n v="0"/>
    <x v="176"/>
    <d v="2021-06-30T00:00:00"/>
  </r>
  <r>
    <x v="742"/>
    <x v="7"/>
    <x v="0"/>
    <x v="4"/>
    <s v="No"/>
    <m/>
    <n v="44342"/>
    <n v="44375"/>
    <x v="0"/>
    <x v="1"/>
    <s v="Yes"/>
    <s v="Yes"/>
    <n v="1.5"/>
    <n v="477.78149999999999"/>
    <x v="3"/>
    <n v="33"/>
    <n v="80"/>
    <n v="120"/>
    <n v="0"/>
    <x v="75"/>
    <n v="597.78150000000005"/>
    <n v="0"/>
    <s v="Wed"/>
    <s v="Mon"/>
    <x v="40"/>
    <n v="0"/>
    <x v="176"/>
    <d v="2021-06-28T00:00:00"/>
  </r>
  <r>
    <x v="743"/>
    <x v="3"/>
    <x v="0"/>
    <x v="3"/>
    <s v="Yes"/>
    <s v="Yes"/>
    <n v="44342"/>
    <n v="44377"/>
    <x v="0"/>
    <x v="1"/>
    <m/>
    <m/>
    <n v="1"/>
    <n v="67.969700000000003"/>
    <x v="1"/>
    <n v="35"/>
    <n v="80"/>
    <n v="80"/>
    <n v="80"/>
    <x v="527"/>
    <n v="147.96969999999999"/>
    <n v="147.96969999999999"/>
    <s v="Wed"/>
    <s v="Wed"/>
    <x v="31"/>
    <n v="0"/>
    <x v="176"/>
    <d v="2021-06-30T00:00:00"/>
  </r>
  <r>
    <x v="744"/>
    <x v="1"/>
    <x v="3"/>
    <x v="0"/>
    <s v="No"/>
    <m/>
    <n v="44342"/>
    <n v="44382"/>
    <x v="0"/>
    <x v="0"/>
    <m/>
    <s v="Yes"/>
    <n v="1.25"/>
    <n v="300.72309999999999"/>
    <x v="2"/>
    <n v="40"/>
    <n v="140"/>
    <n v="175"/>
    <n v="175"/>
    <x v="75"/>
    <n v="475.72309999999999"/>
    <n v="175"/>
    <s v="Wed"/>
    <s v="Mon"/>
    <x v="59"/>
    <n v="0"/>
    <x v="176"/>
    <d v="2021-07-05T00:00:00"/>
  </r>
  <r>
    <x v="745"/>
    <x v="2"/>
    <x v="3"/>
    <x v="0"/>
    <s v="No"/>
    <m/>
    <n v="44342"/>
    <m/>
    <x v="1"/>
    <x v="1"/>
    <m/>
    <m/>
    <m/>
    <n v="377.6"/>
    <x v="0"/>
    <s v=""/>
    <n v="80"/>
    <n v="0"/>
    <n v="0"/>
    <x v="528"/>
    <n v="377.6"/>
    <n v="377.6"/>
    <s v="Wed"/>
    <s v="Sat"/>
    <x v="108"/>
    <n v="0"/>
    <x v="176"/>
    <m/>
  </r>
  <r>
    <x v="746"/>
    <x v="3"/>
    <x v="2"/>
    <x v="0"/>
    <s v="No"/>
    <m/>
    <n v="44342"/>
    <m/>
    <x v="1"/>
    <x v="1"/>
    <m/>
    <m/>
    <m/>
    <n v="70"/>
    <x v="1"/>
    <s v=""/>
    <n v="80"/>
    <n v="0"/>
    <n v="0"/>
    <x v="529"/>
    <n v="70"/>
    <n v="70"/>
    <s v="Wed"/>
    <s v="Sat"/>
    <x v="108"/>
    <n v="0"/>
    <x v="176"/>
    <m/>
  </r>
  <r>
    <x v="747"/>
    <x v="3"/>
    <x v="2"/>
    <x v="1"/>
    <s v="No"/>
    <m/>
    <n v="44342"/>
    <m/>
    <x v="1"/>
    <x v="1"/>
    <m/>
    <m/>
    <m/>
    <n v="177.0504"/>
    <x v="1"/>
    <s v=""/>
    <n v="80"/>
    <n v="0"/>
    <n v="0"/>
    <x v="530"/>
    <n v="177.0504"/>
    <n v="177.0504"/>
    <s v="Wed"/>
    <s v="Sat"/>
    <x v="108"/>
    <n v="0"/>
    <x v="176"/>
    <m/>
  </r>
  <r>
    <x v="748"/>
    <x v="2"/>
    <x v="3"/>
    <x v="1"/>
    <s v="No"/>
    <m/>
    <n v="44342"/>
    <m/>
    <x v="1"/>
    <x v="0"/>
    <m/>
    <m/>
    <m/>
    <n v="839.67849999999999"/>
    <x v="2"/>
    <s v=""/>
    <n v="140"/>
    <n v="0"/>
    <n v="0"/>
    <x v="531"/>
    <n v="839.67849999999999"/>
    <n v="839.67849999999999"/>
    <s v="Wed"/>
    <s v="Sat"/>
    <x v="108"/>
    <n v="0"/>
    <x v="176"/>
    <m/>
  </r>
  <r>
    <x v="749"/>
    <x v="0"/>
    <x v="5"/>
    <x v="0"/>
    <s v="No"/>
    <m/>
    <n v="44343"/>
    <n v="44350"/>
    <x v="0"/>
    <x v="1"/>
    <m/>
    <m/>
    <n v="0.25"/>
    <n v="120"/>
    <x v="0"/>
    <n v="7"/>
    <n v="80"/>
    <n v="20"/>
    <n v="20"/>
    <x v="2"/>
    <n v="140"/>
    <n v="140"/>
    <s v="Thu"/>
    <s v="Thu"/>
    <x v="12"/>
    <n v="0"/>
    <x v="177"/>
    <d v="2021-06-03T00:00:00"/>
  </r>
  <r>
    <x v="750"/>
    <x v="7"/>
    <x v="0"/>
    <x v="0"/>
    <s v="No"/>
    <m/>
    <n v="44343"/>
    <n v="44357"/>
    <x v="0"/>
    <x v="1"/>
    <m/>
    <m/>
    <n v="0.25"/>
    <n v="156.4932"/>
    <x v="2"/>
    <n v="14"/>
    <n v="80"/>
    <n v="20"/>
    <n v="20"/>
    <x v="532"/>
    <n v="176.4932"/>
    <n v="176.4932"/>
    <s v="Thu"/>
    <s v="Thu"/>
    <x v="0"/>
    <n v="0"/>
    <x v="177"/>
    <d v="2021-06-10T00:00:00"/>
  </r>
  <r>
    <x v="751"/>
    <x v="0"/>
    <x v="5"/>
    <x v="2"/>
    <s v="No"/>
    <m/>
    <n v="44343"/>
    <n v="44362"/>
    <x v="0"/>
    <x v="0"/>
    <m/>
    <m/>
    <n v="0.25"/>
    <n v="155"/>
    <x v="0"/>
    <n v="19"/>
    <n v="140"/>
    <n v="35"/>
    <n v="35"/>
    <x v="533"/>
    <n v="190"/>
    <n v="190"/>
    <s v="Thu"/>
    <s v="Tue"/>
    <x v="25"/>
    <n v="0"/>
    <x v="177"/>
    <d v="2021-06-15T00:00:00"/>
  </r>
  <r>
    <x v="752"/>
    <x v="2"/>
    <x v="0"/>
    <x v="1"/>
    <s v="No"/>
    <m/>
    <n v="44343"/>
    <n v="44364"/>
    <x v="0"/>
    <x v="1"/>
    <m/>
    <m/>
    <n v="0.5"/>
    <n v="20.83"/>
    <x v="0"/>
    <n v="21"/>
    <n v="80"/>
    <n v="40"/>
    <n v="40"/>
    <x v="534"/>
    <n v="60.83"/>
    <n v="60.83"/>
    <s v="Thu"/>
    <s v="Thu"/>
    <x v="22"/>
    <n v="0"/>
    <x v="177"/>
    <d v="2021-06-17T00:00:00"/>
  </r>
  <r>
    <x v="753"/>
    <x v="2"/>
    <x v="2"/>
    <x v="0"/>
    <s v="Yes"/>
    <s v="Yes"/>
    <n v="44343"/>
    <n v="44369"/>
    <x v="0"/>
    <x v="1"/>
    <s v="Yes"/>
    <s v="Yes"/>
    <n v="0.5"/>
    <n v="50"/>
    <x v="3"/>
    <n v="26"/>
    <n v="80"/>
    <n v="40"/>
    <n v="0"/>
    <x v="75"/>
    <n v="90"/>
    <n v="0"/>
    <s v="Thu"/>
    <s v="Tue"/>
    <x v="8"/>
    <n v="0"/>
    <x v="177"/>
    <d v="2021-06-22T00:00:00"/>
  </r>
  <r>
    <x v="754"/>
    <x v="1"/>
    <x v="3"/>
    <x v="2"/>
    <s v="No"/>
    <m/>
    <n v="44343"/>
    <n v="44390"/>
    <x v="0"/>
    <x v="1"/>
    <m/>
    <m/>
    <n v="0.25"/>
    <n v="120"/>
    <x v="2"/>
    <n v="47"/>
    <n v="80"/>
    <n v="20"/>
    <n v="20"/>
    <x v="2"/>
    <n v="140"/>
    <n v="140"/>
    <s v="Thu"/>
    <s v="Tue"/>
    <x v="68"/>
    <n v="0"/>
    <x v="177"/>
    <d v="2021-07-13T00:00:00"/>
  </r>
  <r>
    <x v="755"/>
    <x v="2"/>
    <x v="3"/>
    <x v="3"/>
    <s v="No"/>
    <m/>
    <n v="44344"/>
    <m/>
    <x v="1"/>
    <x v="1"/>
    <m/>
    <s v="Yes"/>
    <m/>
    <n v="17.064"/>
    <x v="2"/>
    <s v=""/>
    <n v="80"/>
    <n v="0"/>
    <n v="0"/>
    <x v="75"/>
    <n v="17.064"/>
    <n v="0"/>
    <s v="Fri"/>
    <s v="Sat"/>
    <x v="109"/>
    <n v="0"/>
    <x v="178"/>
    <m/>
  </r>
  <r>
    <x v="756"/>
    <x v="5"/>
    <x v="3"/>
    <x v="0"/>
    <s v="No"/>
    <m/>
    <n v="44347"/>
    <n v="44356"/>
    <x v="0"/>
    <x v="1"/>
    <m/>
    <m/>
    <n v="0.25"/>
    <n v="182.08340000000001"/>
    <x v="2"/>
    <n v="9"/>
    <n v="80"/>
    <n v="20"/>
    <n v="20"/>
    <x v="535"/>
    <n v="202.08340000000001"/>
    <n v="202.08340000000001"/>
    <s v="Mon"/>
    <s v="Wed"/>
    <x v="13"/>
    <n v="0"/>
    <x v="179"/>
    <d v="2021-06-09T00:00:00"/>
  </r>
  <r>
    <x v="757"/>
    <x v="0"/>
    <x v="5"/>
    <x v="0"/>
    <s v="No"/>
    <m/>
    <n v="44347"/>
    <n v="44368"/>
    <x v="0"/>
    <x v="0"/>
    <m/>
    <m/>
    <n v="0.25"/>
    <n v="19.548100000000002"/>
    <x v="0"/>
    <n v="21"/>
    <n v="140"/>
    <n v="35"/>
    <n v="35"/>
    <x v="536"/>
    <n v="54.548100000000005"/>
    <n v="54.548100000000005"/>
    <s v="Mon"/>
    <s v="Mon"/>
    <x v="22"/>
    <n v="0"/>
    <x v="179"/>
    <d v="2021-06-21T00:00:00"/>
  </r>
  <r>
    <x v="758"/>
    <x v="0"/>
    <x v="5"/>
    <x v="0"/>
    <s v="No"/>
    <m/>
    <n v="44347"/>
    <n v="44368"/>
    <x v="0"/>
    <x v="0"/>
    <m/>
    <m/>
    <n v="0.5"/>
    <n v="144"/>
    <x v="2"/>
    <n v="21"/>
    <n v="140"/>
    <n v="70"/>
    <n v="70"/>
    <x v="39"/>
    <n v="214"/>
    <n v="214"/>
    <s v="Mon"/>
    <s v="Mon"/>
    <x v="22"/>
    <n v="0"/>
    <x v="179"/>
    <d v="2021-06-21T00:00:00"/>
  </r>
  <r>
    <x v="759"/>
    <x v="4"/>
    <x v="1"/>
    <x v="0"/>
    <s v="No"/>
    <m/>
    <n v="44347"/>
    <n v="44371"/>
    <x v="0"/>
    <x v="1"/>
    <m/>
    <m/>
    <n v="0.75"/>
    <n v="86.4786"/>
    <x v="1"/>
    <n v="24"/>
    <n v="80"/>
    <n v="60"/>
    <n v="60"/>
    <x v="537"/>
    <n v="146.4786"/>
    <n v="146.4786"/>
    <s v="Mon"/>
    <s v="Thu"/>
    <x v="43"/>
    <n v="0"/>
    <x v="179"/>
    <d v="2021-06-24T00:00:00"/>
  </r>
  <r>
    <x v="760"/>
    <x v="5"/>
    <x v="2"/>
    <x v="0"/>
    <s v="No"/>
    <m/>
    <n v="44347"/>
    <n v="44371"/>
    <x v="0"/>
    <x v="1"/>
    <m/>
    <s v="Yes"/>
    <n v="0.25"/>
    <n v="69.154700000000005"/>
    <x v="2"/>
    <n v="24"/>
    <n v="80"/>
    <n v="20"/>
    <n v="20"/>
    <x v="75"/>
    <n v="89.154700000000005"/>
    <n v="20"/>
    <s v="Mon"/>
    <s v="Thu"/>
    <x v="43"/>
    <n v="0"/>
    <x v="179"/>
    <d v="2021-06-24T00:00:00"/>
  </r>
  <r>
    <x v="761"/>
    <x v="0"/>
    <x v="5"/>
    <x v="3"/>
    <s v="No"/>
    <m/>
    <n v="44347"/>
    <n v="44389"/>
    <x v="0"/>
    <x v="0"/>
    <m/>
    <m/>
    <n v="1.25"/>
    <n v="156"/>
    <x v="2"/>
    <n v="42"/>
    <n v="140"/>
    <n v="175"/>
    <n v="175"/>
    <x v="149"/>
    <n v="331"/>
    <n v="331"/>
    <s v="Mon"/>
    <s v="Mon"/>
    <x v="33"/>
    <n v="0"/>
    <x v="179"/>
    <d v="2021-07-12T00:00:00"/>
  </r>
  <r>
    <x v="762"/>
    <x v="4"/>
    <x v="0"/>
    <x v="1"/>
    <s v="No"/>
    <m/>
    <n v="44347"/>
    <m/>
    <x v="1"/>
    <x v="0"/>
    <m/>
    <m/>
    <m/>
    <n v="72.350099999999998"/>
    <x v="0"/>
    <s v=""/>
    <n v="140"/>
    <n v="0"/>
    <n v="0"/>
    <x v="214"/>
    <n v="72.350099999999998"/>
    <n v="72.350099999999998"/>
    <s v="Mon"/>
    <s v="Sat"/>
    <x v="110"/>
    <n v="0"/>
    <x v="179"/>
    <m/>
  </r>
  <r>
    <x v="763"/>
    <x v="0"/>
    <x v="5"/>
    <x v="2"/>
    <s v="No"/>
    <m/>
    <n v="44348"/>
    <n v="44362"/>
    <x v="0"/>
    <x v="1"/>
    <s v="Yes"/>
    <s v="Yes"/>
    <n v="0.25"/>
    <n v="240"/>
    <x v="3"/>
    <n v="14"/>
    <n v="80"/>
    <n v="20"/>
    <n v="0"/>
    <x v="75"/>
    <n v="260"/>
    <n v="0"/>
    <s v="Tue"/>
    <s v="Tue"/>
    <x v="0"/>
    <n v="0"/>
    <x v="180"/>
    <d v="2021-06-15T00:00:00"/>
  </r>
  <r>
    <x v="764"/>
    <x v="3"/>
    <x v="0"/>
    <x v="3"/>
    <s v="No"/>
    <m/>
    <n v="44348"/>
    <n v="44368"/>
    <x v="0"/>
    <x v="1"/>
    <s v="Yes"/>
    <s v="Yes"/>
    <n v="4.25"/>
    <n v="558.10940000000005"/>
    <x v="3"/>
    <n v="20"/>
    <n v="80"/>
    <n v="340"/>
    <n v="0"/>
    <x v="75"/>
    <n v="898.10940000000005"/>
    <n v="0"/>
    <s v="Tue"/>
    <s v="Mon"/>
    <x v="7"/>
    <n v="0"/>
    <x v="180"/>
    <d v="2021-06-21T00:00:00"/>
  </r>
  <r>
    <x v="765"/>
    <x v="3"/>
    <x v="2"/>
    <x v="0"/>
    <s v="No"/>
    <m/>
    <n v="44348"/>
    <n v="44376"/>
    <x v="0"/>
    <x v="1"/>
    <s v="Yes"/>
    <s v="Yes"/>
    <n v="1"/>
    <n v="43.433999999999997"/>
    <x v="3"/>
    <n v="28"/>
    <n v="80"/>
    <n v="80"/>
    <n v="0"/>
    <x v="75"/>
    <n v="123.434"/>
    <n v="0"/>
    <s v="Tue"/>
    <s v="Tue"/>
    <x v="27"/>
    <n v="0"/>
    <x v="180"/>
    <d v="2021-06-29T00:00:00"/>
  </r>
  <r>
    <x v="766"/>
    <x v="1"/>
    <x v="3"/>
    <x v="2"/>
    <s v="No"/>
    <m/>
    <n v="44348"/>
    <n v="44382"/>
    <x v="0"/>
    <x v="1"/>
    <s v="Yes"/>
    <s v="Yes"/>
    <n v="0.25"/>
    <n v="141.90299999999999"/>
    <x v="3"/>
    <n v="34"/>
    <n v="80"/>
    <n v="20"/>
    <n v="0"/>
    <x v="75"/>
    <n v="161.90299999999999"/>
    <n v="0"/>
    <s v="Tue"/>
    <s v="Mon"/>
    <x v="5"/>
    <n v="0"/>
    <x v="180"/>
    <d v="2021-07-05T00:00:00"/>
  </r>
  <r>
    <x v="767"/>
    <x v="5"/>
    <x v="0"/>
    <x v="0"/>
    <s v="No"/>
    <m/>
    <n v="44348"/>
    <n v="44401"/>
    <x v="0"/>
    <x v="0"/>
    <m/>
    <m/>
    <n v="1"/>
    <n v="136.70920000000001"/>
    <x v="2"/>
    <n v="53"/>
    <n v="140"/>
    <n v="140"/>
    <n v="140"/>
    <x v="538"/>
    <n v="276.70920000000001"/>
    <n v="276.70920000000001"/>
    <s v="Tue"/>
    <s v="Sat"/>
    <x v="42"/>
    <n v="0"/>
    <x v="180"/>
    <d v="2021-07-24T00:00:00"/>
  </r>
  <r>
    <x v="768"/>
    <x v="3"/>
    <x v="2"/>
    <x v="0"/>
    <s v="No"/>
    <m/>
    <n v="44348"/>
    <m/>
    <x v="1"/>
    <x v="0"/>
    <m/>
    <m/>
    <m/>
    <n v="85.351200000000006"/>
    <x v="1"/>
    <s v=""/>
    <n v="140"/>
    <n v="0"/>
    <n v="0"/>
    <x v="539"/>
    <n v="85.351200000000006"/>
    <n v="85.351200000000006"/>
    <s v="Tue"/>
    <s v="Sat"/>
    <x v="111"/>
    <n v="0"/>
    <x v="180"/>
    <m/>
  </r>
  <r>
    <x v="769"/>
    <x v="8"/>
    <x v="5"/>
    <x v="0"/>
    <s v="No"/>
    <m/>
    <n v="44349"/>
    <n v="44354"/>
    <x v="0"/>
    <x v="1"/>
    <m/>
    <m/>
    <n v="0.5"/>
    <n v="85.32"/>
    <x v="2"/>
    <n v="5"/>
    <n v="80"/>
    <n v="40"/>
    <n v="40"/>
    <x v="235"/>
    <n v="125.32"/>
    <n v="125.32"/>
    <s v="Wed"/>
    <s v="Mon"/>
    <x v="46"/>
    <n v="0"/>
    <x v="181"/>
    <d v="2021-06-07T00:00:00"/>
  </r>
  <r>
    <x v="770"/>
    <x v="1"/>
    <x v="1"/>
    <x v="1"/>
    <s v="No"/>
    <m/>
    <n v="44349"/>
    <n v="44364"/>
    <x v="0"/>
    <x v="1"/>
    <m/>
    <m/>
    <n v="0.75"/>
    <n v="42.418999999999997"/>
    <x v="0"/>
    <n v="15"/>
    <n v="80"/>
    <n v="60"/>
    <n v="60"/>
    <x v="540"/>
    <n v="102.419"/>
    <n v="102.419"/>
    <s v="Wed"/>
    <s v="Thu"/>
    <x v="16"/>
    <n v="0"/>
    <x v="181"/>
    <d v="2021-06-17T00:00:00"/>
  </r>
  <r>
    <x v="771"/>
    <x v="5"/>
    <x v="3"/>
    <x v="1"/>
    <s v="No"/>
    <m/>
    <n v="44349"/>
    <n v="44364"/>
    <x v="0"/>
    <x v="0"/>
    <m/>
    <m/>
    <n v="0.75"/>
    <n v="184.04640000000001"/>
    <x v="2"/>
    <n v="15"/>
    <n v="140"/>
    <n v="105"/>
    <n v="105"/>
    <x v="541"/>
    <n v="289.04640000000001"/>
    <n v="289.04640000000001"/>
    <s v="Wed"/>
    <s v="Thu"/>
    <x v="16"/>
    <n v="0"/>
    <x v="181"/>
    <d v="2021-06-17T00:00:00"/>
  </r>
  <r>
    <x v="772"/>
    <x v="2"/>
    <x v="0"/>
    <x v="3"/>
    <s v="No"/>
    <m/>
    <n v="44349"/>
    <n v="44364"/>
    <x v="0"/>
    <x v="1"/>
    <m/>
    <m/>
    <n v="1"/>
    <n v="272.24990000000003"/>
    <x v="2"/>
    <n v="15"/>
    <n v="80"/>
    <n v="80"/>
    <n v="80"/>
    <x v="542"/>
    <n v="352.24990000000003"/>
    <n v="352.24990000000003"/>
    <s v="Wed"/>
    <s v="Thu"/>
    <x v="16"/>
    <n v="0"/>
    <x v="181"/>
    <d v="2021-06-17T00:00:00"/>
  </r>
  <r>
    <x v="773"/>
    <x v="4"/>
    <x v="0"/>
    <x v="2"/>
    <s v="No"/>
    <m/>
    <n v="44349"/>
    <n v="44368"/>
    <x v="0"/>
    <x v="1"/>
    <m/>
    <m/>
    <n v="0.25"/>
    <n v="204.28399999999999"/>
    <x v="0"/>
    <n v="19"/>
    <n v="80"/>
    <n v="20"/>
    <n v="20"/>
    <x v="17"/>
    <n v="224.28399999999999"/>
    <n v="224.28399999999999"/>
    <s v="Wed"/>
    <s v="Mon"/>
    <x v="25"/>
    <n v="0"/>
    <x v="181"/>
    <d v="2021-06-21T00:00:00"/>
  </r>
  <r>
    <x v="774"/>
    <x v="1"/>
    <x v="0"/>
    <x v="2"/>
    <s v="No"/>
    <m/>
    <n v="44349"/>
    <n v="44370"/>
    <x v="0"/>
    <x v="1"/>
    <m/>
    <m/>
    <n v="0.25"/>
    <n v="84.0779"/>
    <x v="2"/>
    <n v="21"/>
    <n v="80"/>
    <n v="20"/>
    <n v="20"/>
    <x v="543"/>
    <n v="104.0779"/>
    <n v="104.0779"/>
    <s v="Wed"/>
    <s v="Wed"/>
    <x v="22"/>
    <n v="0"/>
    <x v="181"/>
    <d v="2021-06-23T00:00:00"/>
  </r>
  <r>
    <x v="775"/>
    <x v="0"/>
    <x v="5"/>
    <x v="0"/>
    <s v="No"/>
    <m/>
    <n v="44349"/>
    <n v="44380"/>
    <x v="0"/>
    <x v="0"/>
    <m/>
    <m/>
    <n v="0.25"/>
    <n v="57.39"/>
    <x v="0"/>
    <n v="31"/>
    <n v="140"/>
    <n v="35"/>
    <n v="35"/>
    <x v="544"/>
    <n v="92.39"/>
    <n v="92.39"/>
    <s v="Wed"/>
    <s v="Sat"/>
    <x v="30"/>
    <n v="0"/>
    <x v="181"/>
    <d v="2021-07-03T00:00:00"/>
  </r>
  <r>
    <x v="776"/>
    <x v="2"/>
    <x v="0"/>
    <x v="3"/>
    <s v="No"/>
    <m/>
    <n v="44349"/>
    <n v="44380"/>
    <x v="0"/>
    <x v="1"/>
    <m/>
    <m/>
    <n v="2"/>
    <n v="192.44470000000001"/>
    <x v="2"/>
    <n v="31"/>
    <n v="80"/>
    <n v="160"/>
    <n v="160"/>
    <x v="545"/>
    <n v="352.44470000000001"/>
    <n v="352.44470000000001"/>
    <s v="Wed"/>
    <s v="Sat"/>
    <x v="30"/>
    <n v="0"/>
    <x v="181"/>
    <d v="2021-07-03T00:00:00"/>
  </r>
  <r>
    <x v="777"/>
    <x v="5"/>
    <x v="0"/>
    <x v="0"/>
    <s v="No"/>
    <m/>
    <n v="44349"/>
    <n v="44377"/>
    <x v="0"/>
    <x v="1"/>
    <m/>
    <m/>
    <n v="0.5"/>
    <n v="271.9169"/>
    <x v="2"/>
    <n v="28"/>
    <n v="80"/>
    <n v="40"/>
    <n v="40"/>
    <x v="546"/>
    <n v="311.9169"/>
    <n v="311.9169"/>
    <s v="Wed"/>
    <s v="Wed"/>
    <x v="27"/>
    <n v="0"/>
    <x v="181"/>
    <d v="2021-06-30T00:00:00"/>
  </r>
  <r>
    <x v="778"/>
    <x v="2"/>
    <x v="0"/>
    <x v="0"/>
    <s v="No"/>
    <m/>
    <n v="44349"/>
    <n v="44377"/>
    <x v="0"/>
    <x v="1"/>
    <m/>
    <m/>
    <n v="0.5"/>
    <n v="588.54999999999995"/>
    <x v="0"/>
    <n v="28"/>
    <n v="80"/>
    <n v="40"/>
    <n v="40"/>
    <x v="547"/>
    <n v="628.54999999999995"/>
    <n v="628.54999999999995"/>
    <s v="Wed"/>
    <s v="Wed"/>
    <x v="27"/>
    <n v="0"/>
    <x v="181"/>
    <d v="2021-06-30T00:00:00"/>
  </r>
  <r>
    <x v="779"/>
    <x v="0"/>
    <x v="5"/>
    <x v="2"/>
    <s v="No"/>
    <m/>
    <n v="44349"/>
    <n v="44375"/>
    <x v="0"/>
    <x v="1"/>
    <m/>
    <m/>
    <n v="0.25"/>
    <n v="52.350099999999998"/>
    <x v="0"/>
    <n v="26"/>
    <n v="80"/>
    <n v="20"/>
    <n v="20"/>
    <x v="236"/>
    <n v="72.350099999999998"/>
    <n v="72.350099999999998"/>
    <s v="Wed"/>
    <s v="Mon"/>
    <x v="8"/>
    <n v="0"/>
    <x v="181"/>
    <d v="2021-06-28T00:00:00"/>
  </r>
  <r>
    <x v="780"/>
    <x v="1"/>
    <x v="1"/>
    <x v="0"/>
    <s v="No"/>
    <m/>
    <n v="44349"/>
    <n v="44384"/>
    <x v="0"/>
    <x v="1"/>
    <m/>
    <m/>
    <n v="0.5"/>
    <n v="240.5908"/>
    <x v="1"/>
    <n v="35"/>
    <n v="80"/>
    <n v="40"/>
    <n v="40"/>
    <x v="548"/>
    <n v="280.5908"/>
    <n v="280.5908"/>
    <s v="Wed"/>
    <s v="Wed"/>
    <x v="31"/>
    <n v="0"/>
    <x v="181"/>
    <d v="2021-07-07T00:00:00"/>
  </r>
  <r>
    <x v="781"/>
    <x v="4"/>
    <x v="0"/>
    <x v="2"/>
    <s v="No"/>
    <m/>
    <n v="44349"/>
    <n v="44391"/>
    <x v="0"/>
    <x v="1"/>
    <m/>
    <m/>
    <n v="0.25"/>
    <n v="76.864900000000006"/>
    <x v="2"/>
    <n v="42"/>
    <n v="80"/>
    <n v="20"/>
    <n v="20"/>
    <x v="549"/>
    <n v="96.864900000000006"/>
    <n v="96.864900000000006"/>
    <s v="Wed"/>
    <s v="Wed"/>
    <x v="33"/>
    <n v="0"/>
    <x v="181"/>
    <d v="2021-07-14T00:00:00"/>
  </r>
  <r>
    <x v="782"/>
    <x v="2"/>
    <x v="0"/>
    <x v="1"/>
    <s v="No"/>
    <m/>
    <n v="44349"/>
    <n v="44401"/>
    <x v="0"/>
    <x v="0"/>
    <m/>
    <m/>
    <n v="0.5"/>
    <n v="519.01250000000005"/>
    <x v="2"/>
    <n v="52"/>
    <n v="140"/>
    <n v="70"/>
    <n v="70"/>
    <x v="550"/>
    <n v="589.01250000000005"/>
    <n v="589.01250000000005"/>
    <s v="Wed"/>
    <s v="Sat"/>
    <x v="105"/>
    <n v="0"/>
    <x v="181"/>
    <d v="2021-07-24T00:00:00"/>
  </r>
  <r>
    <x v="783"/>
    <x v="1"/>
    <x v="1"/>
    <x v="0"/>
    <s v="No"/>
    <m/>
    <n v="44350"/>
    <n v="44357"/>
    <x v="0"/>
    <x v="1"/>
    <m/>
    <m/>
    <n v="0.25"/>
    <n v="7.02"/>
    <x v="1"/>
    <n v="7"/>
    <n v="80"/>
    <n v="20"/>
    <n v="20"/>
    <x v="504"/>
    <n v="27.02"/>
    <n v="27.02"/>
    <s v="Thu"/>
    <s v="Thu"/>
    <x v="12"/>
    <n v="0"/>
    <x v="182"/>
    <d v="2021-06-10T00:00:00"/>
  </r>
  <r>
    <x v="784"/>
    <x v="0"/>
    <x v="5"/>
    <x v="2"/>
    <s v="No"/>
    <m/>
    <n v="44350"/>
    <n v="44364"/>
    <x v="0"/>
    <x v="1"/>
    <m/>
    <m/>
    <n v="0.25"/>
    <n v="42.66"/>
    <x v="0"/>
    <n v="14"/>
    <n v="80"/>
    <n v="20"/>
    <n v="20"/>
    <x v="36"/>
    <n v="62.66"/>
    <n v="62.66"/>
    <s v="Thu"/>
    <s v="Thu"/>
    <x v="0"/>
    <n v="0"/>
    <x v="182"/>
    <d v="2021-06-17T00:00:00"/>
  </r>
  <r>
    <x v="785"/>
    <x v="5"/>
    <x v="2"/>
    <x v="0"/>
    <s v="No"/>
    <m/>
    <n v="44350"/>
    <n v="44371"/>
    <x v="0"/>
    <x v="1"/>
    <m/>
    <m/>
    <n v="0.25"/>
    <n v="179.5359"/>
    <x v="2"/>
    <n v="21"/>
    <n v="80"/>
    <n v="20"/>
    <n v="20"/>
    <x v="551"/>
    <n v="199.5359"/>
    <n v="199.5359"/>
    <s v="Thu"/>
    <s v="Thu"/>
    <x v="22"/>
    <n v="0"/>
    <x v="182"/>
    <d v="2021-06-24T00:00:00"/>
  </r>
  <r>
    <x v="786"/>
    <x v="5"/>
    <x v="2"/>
    <x v="0"/>
    <s v="No"/>
    <m/>
    <n v="44350"/>
    <n v="44375"/>
    <x v="0"/>
    <x v="1"/>
    <m/>
    <m/>
    <n v="0.25"/>
    <n v="7.8"/>
    <x v="2"/>
    <n v="25"/>
    <n v="80"/>
    <n v="20"/>
    <n v="20"/>
    <x v="552"/>
    <n v="27.8"/>
    <n v="27.8"/>
    <s v="Thu"/>
    <s v="Mon"/>
    <x v="20"/>
    <n v="0"/>
    <x v="182"/>
    <d v="2021-06-28T00:00:00"/>
  </r>
  <r>
    <x v="787"/>
    <x v="0"/>
    <x v="5"/>
    <x v="2"/>
    <s v="No"/>
    <m/>
    <n v="44350"/>
    <n v="44384"/>
    <x v="0"/>
    <x v="1"/>
    <m/>
    <m/>
    <n v="0.25"/>
    <n v="107.52"/>
    <x v="2"/>
    <n v="34"/>
    <n v="80"/>
    <n v="20"/>
    <n v="20"/>
    <x v="553"/>
    <n v="127.52"/>
    <n v="127.52"/>
    <s v="Thu"/>
    <s v="Wed"/>
    <x v="5"/>
    <n v="0"/>
    <x v="182"/>
    <d v="2021-07-07T00:00:00"/>
  </r>
  <r>
    <x v="788"/>
    <x v="3"/>
    <x v="0"/>
    <x v="1"/>
    <s v="No"/>
    <m/>
    <n v="44350"/>
    <n v="44398"/>
    <x v="0"/>
    <x v="0"/>
    <m/>
    <m/>
    <n v="0.5"/>
    <n v="150"/>
    <x v="0"/>
    <n v="48"/>
    <n v="140"/>
    <n v="70"/>
    <n v="70"/>
    <x v="12"/>
    <n v="220"/>
    <n v="220"/>
    <s v="Thu"/>
    <s v="Wed"/>
    <x v="84"/>
    <n v="0"/>
    <x v="182"/>
    <d v="2021-07-21T00:00:00"/>
  </r>
  <r>
    <x v="789"/>
    <x v="0"/>
    <x v="5"/>
    <x v="1"/>
    <s v="No"/>
    <m/>
    <n v="44350"/>
    <m/>
    <x v="1"/>
    <x v="0"/>
    <m/>
    <m/>
    <m/>
    <n v="42.66"/>
    <x v="0"/>
    <s v=""/>
    <n v="140"/>
    <n v="0"/>
    <n v="0"/>
    <x v="36"/>
    <n v="42.66"/>
    <n v="42.66"/>
    <s v="Thu"/>
    <s v="Sat"/>
    <x v="112"/>
    <n v="0"/>
    <x v="182"/>
    <m/>
  </r>
  <r>
    <x v="790"/>
    <x v="2"/>
    <x v="2"/>
    <x v="0"/>
    <s v="No"/>
    <m/>
    <n v="44350"/>
    <m/>
    <x v="1"/>
    <x v="0"/>
    <m/>
    <m/>
    <m/>
    <n v="20.010000000000002"/>
    <x v="2"/>
    <s v=""/>
    <n v="140"/>
    <n v="0"/>
    <n v="0"/>
    <x v="554"/>
    <n v="20.010000000000002"/>
    <n v="20.010000000000002"/>
    <s v="Thu"/>
    <s v="Sat"/>
    <x v="112"/>
    <n v="0"/>
    <x v="182"/>
    <m/>
  </r>
  <r>
    <x v="791"/>
    <x v="4"/>
    <x v="0"/>
    <x v="2"/>
    <s v="No"/>
    <m/>
    <n v="44351"/>
    <n v="44396"/>
    <x v="0"/>
    <x v="1"/>
    <m/>
    <m/>
    <n v="0.25"/>
    <n v="180"/>
    <x v="2"/>
    <n v="45"/>
    <n v="80"/>
    <n v="20"/>
    <n v="20"/>
    <x v="184"/>
    <n v="200"/>
    <n v="200"/>
    <s v="Fri"/>
    <s v="Mon"/>
    <x v="56"/>
    <n v="0"/>
    <x v="183"/>
    <d v="2021-07-19T00:00:00"/>
  </r>
  <r>
    <x v="792"/>
    <x v="5"/>
    <x v="3"/>
    <x v="2"/>
    <s v="No"/>
    <m/>
    <n v="44352"/>
    <n v="44370"/>
    <x v="0"/>
    <x v="1"/>
    <m/>
    <m/>
    <n v="0.25"/>
    <n v="30"/>
    <x v="2"/>
    <n v="18"/>
    <n v="80"/>
    <n v="20"/>
    <n v="20"/>
    <x v="43"/>
    <n v="50"/>
    <n v="50"/>
    <s v="Sat"/>
    <s v="Wed"/>
    <x v="17"/>
    <n v="0"/>
    <x v="184"/>
    <d v="2021-06-23T00:00:00"/>
  </r>
  <r>
    <x v="793"/>
    <x v="0"/>
    <x v="5"/>
    <x v="2"/>
    <s v="No"/>
    <m/>
    <n v="44354"/>
    <n v="44357"/>
    <x v="0"/>
    <x v="1"/>
    <m/>
    <m/>
    <n v="0.25"/>
    <n v="0.45600000000000002"/>
    <x v="2"/>
    <n v="3"/>
    <n v="80"/>
    <n v="20"/>
    <n v="20"/>
    <x v="30"/>
    <n v="20.456"/>
    <n v="20.456"/>
    <s v="Mon"/>
    <s v="Thu"/>
    <x v="1"/>
    <n v="0"/>
    <x v="185"/>
    <d v="2021-06-10T00:00:00"/>
  </r>
  <r>
    <x v="794"/>
    <x v="2"/>
    <x v="2"/>
    <x v="0"/>
    <s v="No"/>
    <m/>
    <n v="44354"/>
    <n v="44361"/>
    <x v="0"/>
    <x v="0"/>
    <m/>
    <s v="Yes"/>
    <n v="1.5"/>
    <n v="105.9778"/>
    <x v="2"/>
    <n v="7"/>
    <n v="140"/>
    <n v="210"/>
    <n v="210"/>
    <x v="75"/>
    <n v="315.9778"/>
    <n v="210"/>
    <s v="Mon"/>
    <s v="Mon"/>
    <x v="12"/>
    <n v="0"/>
    <x v="185"/>
    <d v="2021-06-14T00:00:00"/>
  </r>
  <r>
    <x v="795"/>
    <x v="0"/>
    <x v="5"/>
    <x v="0"/>
    <s v="No"/>
    <m/>
    <n v="44354"/>
    <n v="44362"/>
    <x v="0"/>
    <x v="0"/>
    <m/>
    <m/>
    <n v="0.25"/>
    <n v="19.196999999999999"/>
    <x v="0"/>
    <n v="8"/>
    <n v="140"/>
    <n v="35"/>
    <n v="35"/>
    <x v="66"/>
    <n v="54.197000000000003"/>
    <n v="54.197000000000003"/>
    <s v="Mon"/>
    <s v="Tue"/>
    <x v="39"/>
    <n v="0"/>
    <x v="185"/>
    <d v="2021-06-15T00:00:00"/>
  </r>
  <r>
    <x v="796"/>
    <x v="4"/>
    <x v="0"/>
    <x v="2"/>
    <s v="No"/>
    <m/>
    <n v="44354"/>
    <n v="44368"/>
    <x v="0"/>
    <x v="1"/>
    <m/>
    <m/>
    <n v="0.25"/>
    <n v="180"/>
    <x v="2"/>
    <n v="14"/>
    <n v="80"/>
    <n v="20"/>
    <n v="20"/>
    <x v="184"/>
    <n v="200"/>
    <n v="200"/>
    <s v="Mon"/>
    <s v="Mon"/>
    <x v="0"/>
    <n v="0"/>
    <x v="185"/>
    <d v="2021-06-21T00:00:00"/>
  </r>
  <r>
    <x v="797"/>
    <x v="5"/>
    <x v="3"/>
    <x v="1"/>
    <s v="No"/>
    <m/>
    <n v="44354"/>
    <n v="44391"/>
    <x v="0"/>
    <x v="1"/>
    <m/>
    <s v="Yes"/>
    <n v="0.5"/>
    <n v="240.6737"/>
    <x v="2"/>
    <n v="37"/>
    <n v="80"/>
    <n v="40"/>
    <n v="40"/>
    <x v="75"/>
    <n v="280.6737"/>
    <n v="40"/>
    <s v="Mon"/>
    <s v="Wed"/>
    <x v="44"/>
    <n v="0"/>
    <x v="185"/>
    <d v="2021-07-14T00:00:00"/>
  </r>
  <r>
    <x v="798"/>
    <x v="2"/>
    <x v="3"/>
    <x v="1"/>
    <s v="No"/>
    <m/>
    <n v="44354"/>
    <n v="44398"/>
    <x v="0"/>
    <x v="1"/>
    <m/>
    <m/>
    <n v="2"/>
    <n v="425.89949999999999"/>
    <x v="2"/>
    <n v="44"/>
    <n v="80"/>
    <n v="160"/>
    <n v="160"/>
    <x v="555"/>
    <n v="585.89949999999999"/>
    <n v="585.89949999999999"/>
    <s v="Mon"/>
    <s v="Wed"/>
    <x v="28"/>
    <n v="0"/>
    <x v="185"/>
    <d v="2021-07-21T00:00:00"/>
  </r>
  <r>
    <x v="799"/>
    <x v="3"/>
    <x v="2"/>
    <x v="4"/>
    <s v="No"/>
    <m/>
    <n v="44354"/>
    <m/>
    <x v="1"/>
    <x v="0"/>
    <m/>
    <m/>
    <m/>
    <n v="346.24380000000002"/>
    <x v="2"/>
    <s v=""/>
    <n v="140"/>
    <n v="0"/>
    <n v="0"/>
    <x v="556"/>
    <n v="346.24380000000002"/>
    <n v="346.24380000000002"/>
    <s v="Mon"/>
    <s v="Sat"/>
    <x v="113"/>
    <n v="0"/>
    <x v="185"/>
    <m/>
  </r>
  <r>
    <x v="800"/>
    <x v="0"/>
    <x v="5"/>
    <x v="2"/>
    <s v="No"/>
    <m/>
    <n v="44355"/>
    <n v="44361"/>
    <x v="0"/>
    <x v="0"/>
    <m/>
    <m/>
    <n v="0.25"/>
    <n v="146.75530000000001"/>
    <x v="2"/>
    <n v="6"/>
    <n v="140"/>
    <n v="35"/>
    <n v="35"/>
    <x v="387"/>
    <n v="181.75530000000001"/>
    <n v="181.75530000000001"/>
    <s v="Tue"/>
    <s v="Mon"/>
    <x v="60"/>
    <n v="0"/>
    <x v="186"/>
    <d v="2021-06-14T00:00:00"/>
  </r>
  <r>
    <x v="801"/>
    <x v="2"/>
    <x v="2"/>
    <x v="1"/>
    <s v="No"/>
    <m/>
    <n v="44355"/>
    <n v="44363"/>
    <x v="0"/>
    <x v="1"/>
    <m/>
    <m/>
    <n v="0.5"/>
    <n v="120"/>
    <x v="2"/>
    <n v="8"/>
    <n v="80"/>
    <n v="40"/>
    <n v="40"/>
    <x v="2"/>
    <n v="160"/>
    <n v="160"/>
    <s v="Tue"/>
    <s v="Wed"/>
    <x v="39"/>
    <n v="0"/>
    <x v="186"/>
    <d v="2021-06-16T00:00:00"/>
  </r>
  <r>
    <x v="802"/>
    <x v="3"/>
    <x v="2"/>
    <x v="0"/>
    <s v="No"/>
    <m/>
    <n v="44355"/>
    <n v="44364"/>
    <x v="0"/>
    <x v="1"/>
    <m/>
    <m/>
    <n v="0.5"/>
    <n v="45.877499999999998"/>
    <x v="1"/>
    <n v="9"/>
    <n v="80"/>
    <n v="40"/>
    <n v="40"/>
    <x v="557"/>
    <n v="85.877499999999998"/>
    <n v="85.877499999999998"/>
    <s v="Tue"/>
    <s v="Thu"/>
    <x v="13"/>
    <n v="0"/>
    <x v="186"/>
    <d v="2021-06-17T00:00:00"/>
  </r>
  <r>
    <x v="803"/>
    <x v="1"/>
    <x v="1"/>
    <x v="4"/>
    <s v="No"/>
    <m/>
    <n v="44355"/>
    <n v="44369"/>
    <x v="0"/>
    <x v="1"/>
    <m/>
    <m/>
    <n v="1.25"/>
    <n v="30.42"/>
    <x v="0"/>
    <n v="14"/>
    <n v="80"/>
    <n v="100"/>
    <n v="100"/>
    <x v="558"/>
    <n v="130.42000000000002"/>
    <n v="130.42000000000002"/>
    <s v="Tue"/>
    <s v="Tue"/>
    <x v="0"/>
    <n v="0"/>
    <x v="186"/>
    <d v="2021-06-22T00:00:00"/>
  </r>
  <r>
    <x v="804"/>
    <x v="1"/>
    <x v="1"/>
    <x v="2"/>
    <s v="No"/>
    <m/>
    <n v="44355"/>
    <n v="44369"/>
    <x v="0"/>
    <x v="1"/>
    <m/>
    <m/>
    <n v="0.25"/>
    <n v="30"/>
    <x v="0"/>
    <n v="14"/>
    <n v="80"/>
    <n v="20"/>
    <n v="20"/>
    <x v="43"/>
    <n v="50"/>
    <n v="50"/>
    <s v="Tue"/>
    <s v="Tue"/>
    <x v="0"/>
    <n v="0"/>
    <x v="186"/>
    <d v="2021-06-22T00:00:00"/>
  </r>
  <r>
    <x v="805"/>
    <x v="0"/>
    <x v="5"/>
    <x v="2"/>
    <s v="No"/>
    <m/>
    <n v="44355"/>
    <n v="44369"/>
    <x v="0"/>
    <x v="1"/>
    <m/>
    <m/>
    <n v="0.25"/>
    <n v="90.630399999999995"/>
    <x v="2"/>
    <n v="14"/>
    <n v="80"/>
    <n v="20"/>
    <n v="20"/>
    <x v="559"/>
    <n v="110.63039999999999"/>
    <n v="110.63039999999999"/>
    <s v="Tue"/>
    <s v="Tue"/>
    <x v="0"/>
    <n v="0"/>
    <x v="186"/>
    <d v="2021-06-22T00:00:00"/>
  </r>
  <r>
    <x v="806"/>
    <x v="0"/>
    <x v="5"/>
    <x v="0"/>
    <s v="No"/>
    <m/>
    <n v="44355"/>
    <n v="44384"/>
    <x v="0"/>
    <x v="0"/>
    <m/>
    <m/>
    <n v="0.25"/>
    <n v="120"/>
    <x v="2"/>
    <n v="29"/>
    <n v="140"/>
    <n v="35"/>
    <n v="35"/>
    <x v="2"/>
    <n v="155"/>
    <n v="155"/>
    <s v="Tue"/>
    <s v="Wed"/>
    <x v="4"/>
    <n v="0"/>
    <x v="186"/>
    <d v="2021-07-07T00:00:00"/>
  </r>
  <r>
    <x v="807"/>
    <x v="5"/>
    <x v="0"/>
    <x v="0"/>
    <s v="Yes"/>
    <s v="Yes"/>
    <n v="44355"/>
    <n v="44389"/>
    <x v="0"/>
    <x v="1"/>
    <m/>
    <m/>
    <n v="0.75"/>
    <n v="8.92"/>
    <x v="0"/>
    <n v="34"/>
    <n v="80"/>
    <n v="60"/>
    <n v="60"/>
    <x v="560"/>
    <n v="68.92"/>
    <n v="68.92"/>
    <s v="Tue"/>
    <s v="Mon"/>
    <x v="5"/>
    <n v="0"/>
    <x v="186"/>
    <d v="2021-07-12T00:00:00"/>
  </r>
  <r>
    <x v="808"/>
    <x v="1"/>
    <x v="3"/>
    <x v="3"/>
    <s v="No"/>
    <m/>
    <n v="44355"/>
    <n v="44389"/>
    <x v="0"/>
    <x v="0"/>
    <m/>
    <m/>
    <n v="1.25"/>
    <n v="244.7225"/>
    <x v="0"/>
    <n v="34"/>
    <n v="140"/>
    <n v="175"/>
    <n v="175"/>
    <x v="561"/>
    <n v="419.72249999999997"/>
    <n v="419.72249999999997"/>
    <s v="Tue"/>
    <s v="Mon"/>
    <x v="5"/>
    <n v="0"/>
    <x v="186"/>
    <d v="2021-07-12T00:00:00"/>
  </r>
  <r>
    <x v="809"/>
    <x v="3"/>
    <x v="2"/>
    <x v="0"/>
    <s v="No"/>
    <m/>
    <n v="44355"/>
    <m/>
    <x v="1"/>
    <x v="0"/>
    <m/>
    <m/>
    <m/>
    <n v="150"/>
    <x v="0"/>
    <s v=""/>
    <n v="140"/>
    <n v="0"/>
    <n v="0"/>
    <x v="12"/>
    <n v="150"/>
    <n v="150"/>
    <s v="Tue"/>
    <s v="Sat"/>
    <x v="114"/>
    <n v="0"/>
    <x v="186"/>
    <m/>
  </r>
  <r>
    <x v="810"/>
    <x v="5"/>
    <x v="2"/>
    <x v="0"/>
    <s v="No"/>
    <m/>
    <n v="44356"/>
    <n v="44365"/>
    <x v="0"/>
    <x v="0"/>
    <m/>
    <m/>
    <n v="0.25"/>
    <n v="52.172199999999997"/>
    <x v="0"/>
    <n v="9"/>
    <n v="140"/>
    <n v="35"/>
    <n v="35"/>
    <x v="562"/>
    <n v="87.172200000000004"/>
    <n v="87.172200000000004"/>
    <s v="Wed"/>
    <s v="Fri"/>
    <x v="13"/>
    <n v="0"/>
    <x v="187"/>
    <d v="2021-06-18T00:00:00"/>
  </r>
  <r>
    <x v="811"/>
    <x v="0"/>
    <x v="5"/>
    <x v="2"/>
    <s v="No"/>
    <m/>
    <n v="44356"/>
    <n v="44378"/>
    <x v="0"/>
    <x v="1"/>
    <m/>
    <m/>
    <n v="0.25"/>
    <n v="41.712299999999999"/>
    <x v="0"/>
    <n v="22"/>
    <n v="80"/>
    <n v="20"/>
    <n v="20"/>
    <x v="563"/>
    <n v="61.712299999999999"/>
    <n v="61.712299999999999"/>
    <s v="Wed"/>
    <s v="Thu"/>
    <x v="24"/>
    <n v="0"/>
    <x v="187"/>
    <d v="2021-07-01T00:00:00"/>
  </r>
  <r>
    <x v="812"/>
    <x v="0"/>
    <x v="3"/>
    <x v="3"/>
    <s v="No"/>
    <m/>
    <n v="44357"/>
    <n v="44359"/>
    <x v="0"/>
    <x v="1"/>
    <m/>
    <m/>
    <n v="1"/>
    <n v="1800.24"/>
    <x v="2"/>
    <n v="2"/>
    <n v="80"/>
    <n v="80"/>
    <n v="80"/>
    <x v="564"/>
    <n v="1880.24"/>
    <n v="1880.24"/>
    <s v="Thu"/>
    <s v="Sat"/>
    <x v="35"/>
    <n v="0"/>
    <x v="188"/>
    <d v="2021-06-12T00:00:00"/>
  </r>
  <r>
    <x v="813"/>
    <x v="2"/>
    <x v="0"/>
    <x v="0"/>
    <s v="No"/>
    <m/>
    <n v="44357"/>
    <n v="44368"/>
    <x v="0"/>
    <x v="1"/>
    <m/>
    <m/>
    <n v="0.5"/>
    <n v="144"/>
    <x v="2"/>
    <n v="11"/>
    <n v="80"/>
    <n v="40"/>
    <n v="40"/>
    <x v="39"/>
    <n v="184"/>
    <n v="184"/>
    <s v="Thu"/>
    <s v="Mon"/>
    <x v="32"/>
    <n v="0"/>
    <x v="188"/>
    <d v="2021-06-21T00:00:00"/>
  </r>
  <r>
    <x v="814"/>
    <x v="4"/>
    <x v="0"/>
    <x v="0"/>
    <s v="Yes"/>
    <s v="Yes"/>
    <n v="44357"/>
    <n v="44368"/>
    <x v="0"/>
    <x v="1"/>
    <m/>
    <m/>
    <n v="0.5"/>
    <n v="39.953899999999997"/>
    <x v="0"/>
    <n v="11"/>
    <n v="80"/>
    <n v="40"/>
    <n v="40"/>
    <x v="565"/>
    <n v="79.953900000000004"/>
    <n v="79.953900000000004"/>
    <s v="Thu"/>
    <s v="Mon"/>
    <x v="32"/>
    <n v="0"/>
    <x v="188"/>
    <d v="2021-06-21T00:00:00"/>
  </r>
  <r>
    <x v="815"/>
    <x v="0"/>
    <x v="5"/>
    <x v="1"/>
    <s v="No"/>
    <m/>
    <n v="44357"/>
    <n v="44373"/>
    <x v="0"/>
    <x v="0"/>
    <m/>
    <m/>
    <n v="0.5"/>
    <n v="180"/>
    <x v="0"/>
    <n v="16"/>
    <n v="140"/>
    <n v="70"/>
    <n v="70"/>
    <x v="184"/>
    <n v="250"/>
    <n v="250"/>
    <s v="Thu"/>
    <s v="Sat"/>
    <x v="2"/>
    <n v="0"/>
    <x v="188"/>
    <d v="2021-06-26T00:00:00"/>
  </r>
  <r>
    <x v="816"/>
    <x v="1"/>
    <x v="0"/>
    <x v="0"/>
    <s v="No"/>
    <m/>
    <n v="44357"/>
    <n v="44370"/>
    <x v="0"/>
    <x v="1"/>
    <m/>
    <m/>
    <n v="0.25"/>
    <n v="150.36160000000001"/>
    <x v="2"/>
    <n v="13"/>
    <n v="80"/>
    <n v="20"/>
    <n v="20"/>
    <x v="436"/>
    <n v="170.36160000000001"/>
    <n v="170.36160000000001"/>
    <s v="Thu"/>
    <s v="Wed"/>
    <x v="14"/>
    <n v="0"/>
    <x v="188"/>
    <d v="2021-06-23T00:00:00"/>
  </r>
  <r>
    <x v="817"/>
    <x v="1"/>
    <x v="1"/>
    <x v="2"/>
    <s v="Yes"/>
    <s v="Yes"/>
    <n v="44357"/>
    <n v="44386"/>
    <x v="0"/>
    <x v="1"/>
    <s v="Yes"/>
    <s v="Yes"/>
    <n v="0.25"/>
    <n v="110.11"/>
    <x v="3"/>
    <n v="29"/>
    <n v="80"/>
    <n v="20"/>
    <n v="0"/>
    <x v="75"/>
    <n v="130.11000000000001"/>
    <n v="0"/>
    <s v="Thu"/>
    <s v="Fri"/>
    <x v="4"/>
    <n v="0"/>
    <x v="188"/>
    <d v="2021-07-09T00:00:00"/>
  </r>
  <r>
    <x v="818"/>
    <x v="0"/>
    <x v="5"/>
    <x v="2"/>
    <s v="No"/>
    <m/>
    <n v="44357"/>
    <n v="44392"/>
    <x v="0"/>
    <x v="1"/>
    <m/>
    <m/>
    <n v="0.25"/>
    <n v="120"/>
    <x v="0"/>
    <n v="35"/>
    <n v="80"/>
    <n v="20"/>
    <n v="20"/>
    <x v="2"/>
    <n v="140"/>
    <n v="140"/>
    <s v="Thu"/>
    <s v="Thu"/>
    <x v="31"/>
    <n v="0"/>
    <x v="188"/>
    <d v="2021-07-15T00:00:00"/>
  </r>
  <r>
    <x v="819"/>
    <x v="0"/>
    <x v="5"/>
    <x v="1"/>
    <s v="No"/>
    <m/>
    <n v="44357"/>
    <n v="44389"/>
    <x v="0"/>
    <x v="0"/>
    <m/>
    <m/>
    <n v="0.5"/>
    <n v="272.49689999999998"/>
    <x v="0"/>
    <n v="32"/>
    <n v="140"/>
    <n v="70"/>
    <n v="70"/>
    <x v="566"/>
    <n v="342.49689999999998"/>
    <n v="342.49689999999998"/>
    <s v="Thu"/>
    <s v="Mon"/>
    <x v="53"/>
    <n v="0"/>
    <x v="188"/>
    <d v="2021-07-12T00:00:00"/>
  </r>
  <r>
    <x v="820"/>
    <x v="4"/>
    <x v="0"/>
    <x v="0"/>
    <s v="No"/>
    <m/>
    <n v="44357"/>
    <n v="44391"/>
    <x v="0"/>
    <x v="1"/>
    <m/>
    <m/>
    <n v="0.25"/>
    <n v="34.5"/>
    <x v="1"/>
    <n v="34"/>
    <n v="80"/>
    <n v="20"/>
    <n v="20"/>
    <x v="567"/>
    <n v="54.5"/>
    <n v="54.5"/>
    <s v="Thu"/>
    <s v="Wed"/>
    <x v="5"/>
    <n v="0"/>
    <x v="188"/>
    <d v="2021-07-14T00:00:00"/>
  </r>
  <r>
    <x v="821"/>
    <x v="2"/>
    <x v="0"/>
    <x v="3"/>
    <s v="No"/>
    <m/>
    <n v="44357"/>
    <n v="44392"/>
    <x v="0"/>
    <x v="0"/>
    <m/>
    <m/>
    <n v="3"/>
    <n v="44.064"/>
    <x v="2"/>
    <n v="35"/>
    <n v="140"/>
    <n v="420"/>
    <n v="420"/>
    <x v="568"/>
    <n v="464.06400000000002"/>
    <n v="464.06400000000002"/>
    <s v="Thu"/>
    <s v="Thu"/>
    <x v="31"/>
    <n v="0"/>
    <x v="188"/>
    <d v="2021-07-15T00:00:00"/>
  </r>
  <r>
    <x v="822"/>
    <x v="3"/>
    <x v="2"/>
    <x v="3"/>
    <s v="No"/>
    <m/>
    <n v="44357"/>
    <m/>
    <x v="1"/>
    <x v="0"/>
    <m/>
    <m/>
    <m/>
    <n v="67.843599999999995"/>
    <x v="1"/>
    <s v=""/>
    <n v="140"/>
    <n v="0"/>
    <n v="0"/>
    <x v="569"/>
    <n v="67.843599999999995"/>
    <n v="67.843599999999995"/>
    <s v="Thu"/>
    <s v="Sat"/>
    <x v="115"/>
    <n v="0"/>
    <x v="188"/>
    <m/>
  </r>
  <r>
    <x v="823"/>
    <x v="2"/>
    <x v="0"/>
    <x v="0"/>
    <s v="No"/>
    <m/>
    <n v="44357"/>
    <m/>
    <x v="1"/>
    <x v="0"/>
    <m/>
    <m/>
    <m/>
    <n v="165.8691"/>
    <x v="2"/>
    <s v=""/>
    <n v="140"/>
    <n v="0"/>
    <n v="0"/>
    <x v="570"/>
    <n v="165.8691"/>
    <n v="165.8691"/>
    <s v="Thu"/>
    <s v="Sat"/>
    <x v="115"/>
    <n v="0"/>
    <x v="188"/>
    <m/>
  </r>
  <r>
    <x v="824"/>
    <x v="8"/>
    <x v="5"/>
    <x v="1"/>
    <s v="No"/>
    <m/>
    <n v="44357"/>
    <m/>
    <x v="1"/>
    <x v="0"/>
    <m/>
    <m/>
    <m/>
    <n v="42.66"/>
    <x v="4"/>
    <s v=""/>
    <n v="140"/>
    <n v="0"/>
    <n v="0"/>
    <x v="36"/>
    <n v="42.66"/>
    <n v="42.66"/>
    <s v="Thu"/>
    <s v="Sat"/>
    <x v="115"/>
    <n v="0"/>
    <x v="188"/>
    <m/>
  </r>
  <r>
    <x v="825"/>
    <x v="5"/>
    <x v="3"/>
    <x v="1"/>
    <s v="No"/>
    <m/>
    <n v="44357"/>
    <m/>
    <x v="1"/>
    <x v="1"/>
    <m/>
    <m/>
    <m/>
    <n v="101.9011"/>
    <x v="0"/>
    <s v=""/>
    <n v="80"/>
    <n v="0"/>
    <n v="0"/>
    <x v="571"/>
    <n v="101.9011"/>
    <n v="101.9011"/>
    <s v="Thu"/>
    <s v="Sat"/>
    <x v="115"/>
    <n v="0"/>
    <x v="188"/>
    <m/>
  </r>
  <r>
    <x v="826"/>
    <x v="6"/>
    <x v="3"/>
    <x v="3"/>
    <s v="No"/>
    <m/>
    <n v="44357"/>
    <m/>
    <x v="1"/>
    <x v="0"/>
    <m/>
    <m/>
    <m/>
    <n v="222.5367"/>
    <x v="2"/>
    <s v=""/>
    <n v="140"/>
    <n v="0"/>
    <n v="0"/>
    <x v="572"/>
    <n v="222.5367"/>
    <n v="222.5367"/>
    <s v="Thu"/>
    <s v="Sat"/>
    <x v="115"/>
    <n v="0"/>
    <x v="188"/>
    <m/>
  </r>
  <r>
    <x v="827"/>
    <x v="5"/>
    <x v="3"/>
    <x v="1"/>
    <s v="No"/>
    <m/>
    <n v="44358"/>
    <n v="44393"/>
    <x v="0"/>
    <x v="1"/>
    <s v="Yes"/>
    <s v="Yes"/>
    <n v="0.5"/>
    <n v="344.76940000000002"/>
    <x v="3"/>
    <n v="35"/>
    <n v="80"/>
    <n v="40"/>
    <n v="0"/>
    <x v="75"/>
    <n v="384.76940000000002"/>
    <n v="0"/>
    <s v="Fri"/>
    <s v="Fri"/>
    <x v="31"/>
    <n v="0"/>
    <x v="189"/>
    <d v="2021-07-16T00:00:00"/>
  </r>
  <r>
    <x v="828"/>
    <x v="0"/>
    <x v="5"/>
    <x v="2"/>
    <s v="No"/>
    <m/>
    <n v="44359"/>
    <n v="44376"/>
    <x v="0"/>
    <x v="1"/>
    <m/>
    <m/>
    <n v="0.25"/>
    <n v="22"/>
    <x v="0"/>
    <n v="17"/>
    <n v="80"/>
    <n v="20"/>
    <n v="20"/>
    <x v="128"/>
    <n v="42"/>
    <n v="42"/>
    <s v="Sat"/>
    <s v="Tue"/>
    <x v="11"/>
    <n v="0"/>
    <x v="190"/>
    <d v="2021-06-29T00:00:00"/>
  </r>
  <r>
    <x v="829"/>
    <x v="2"/>
    <x v="2"/>
    <x v="1"/>
    <s v="No"/>
    <m/>
    <n v="44361"/>
    <n v="44370"/>
    <x v="0"/>
    <x v="1"/>
    <m/>
    <m/>
    <n v="0.5"/>
    <n v="120"/>
    <x v="0"/>
    <n v="9"/>
    <n v="80"/>
    <n v="40"/>
    <n v="40"/>
    <x v="2"/>
    <n v="160"/>
    <n v="160"/>
    <s v="Mon"/>
    <s v="Wed"/>
    <x v="13"/>
    <n v="0"/>
    <x v="191"/>
    <d v="2021-06-23T00:00:00"/>
  </r>
  <r>
    <x v="830"/>
    <x v="2"/>
    <x v="0"/>
    <x v="1"/>
    <s v="Yes"/>
    <s v="Yes"/>
    <n v="44361"/>
    <n v="44371"/>
    <x v="0"/>
    <x v="1"/>
    <s v="Yes"/>
    <s v="Yes"/>
    <n v="0.5"/>
    <n v="204.28399999999999"/>
    <x v="3"/>
    <n v="10"/>
    <n v="80"/>
    <n v="40"/>
    <n v="0"/>
    <x v="75"/>
    <n v="244.28399999999999"/>
    <n v="0"/>
    <s v="Mon"/>
    <s v="Thu"/>
    <x v="21"/>
    <n v="0"/>
    <x v="191"/>
    <d v="2021-06-24T00:00:00"/>
  </r>
  <r>
    <x v="831"/>
    <x v="4"/>
    <x v="3"/>
    <x v="1"/>
    <s v="No"/>
    <m/>
    <n v="44361"/>
    <n v="44384"/>
    <x v="0"/>
    <x v="0"/>
    <m/>
    <s v="Yes"/>
    <n v="5"/>
    <n v="2048.5612000000001"/>
    <x v="2"/>
    <n v="23"/>
    <n v="140"/>
    <n v="700"/>
    <n v="700"/>
    <x v="75"/>
    <n v="2748.5612000000001"/>
    <n v="700"/>
    <s v="Mon"/>
    <s v="Wed"/>
    <x v="23"/>
    <n v="0"/>
    <x v="191"/>
    <d v="2021-07-07T00:00:00"/>
  </r>
  <r>
    <x v="832"/>
    <x v="5"/>
    <x v="0"/>
    <x v="2"/>
    <s v="No"/>
    <m/>
    <n v="44361"/>
    <n v="44399"/>
    <x v="0"/>
    <x v="1"/>
    <m/>
    <m/>
    <n v="0.25"/>
    <n v="8.5495999999999999"/>
    <x v="2"/>
    <n v="38"/>
    <n v="80"/>
    <n v="20"/>
    <n v="20"/>
    <x v="573"/>
    <n v="28.549599999999998"/>
    <n v="28.549599999999998"/>
    <s v="Mon"/>
    <s v="Thu"/>
    <x v="45"/>
    <n v="0"/>
    <x v="191"/>
    <d v="2021-07-22T00:00:00"/>
  </r>
  <r>
    <x v="833"/>
    <x v="2"/>
    <x v="2"/>
    <x v="0"/>
    <s v="No"/>
    <m/>
    <n v="44361"/>
    <n v="44399"/>
    <x v="0"/>
    <x v="1"/>
    <m/>
    <m/>
    <n v="0.5"/>
    <n v="120.54089999999999"/>
    <x v="2"/>
    <n v="38"/>
    <n v="80"/>
    <n v="40"/>
    <n v="40"/>
    <x v="574"/>
    <n v="160.54089999999999"/>
    <n v="160.54089999999999"/>
    <s v="Mon"/>
    <s v="Thu"/>
    <x v="45"/>
    <n v="0"/>
    <x v="191"/>
    <d v="2021-07-22T00:00:00"/>
  </r>
  <r>
    <x v="834"/>
    <x v="3"/>
    <x v="2"/>
    <x v="1"/>
    <s v="No"/>
    <m/>
    <n v="44361"/>
    <m/>
    <x v="1"/>
    <x v="0"/>
    <m/>
    <m/>
    <m/>
    <n v="52.350099999999998"/>
    <x v="1"/>
    <s v=""/>
    <n v="140"/>
    <n v="0"/>
    <n v="0"/>
    <x v="236"/>
    <n v="52.350099999999998"/>
    <n v="52.350099999999998"/>
    <s v="Mon"/>
    <s v="Sat"/>
    <x v="116"/>
    <n v="0"/>
    <x v="191"/>
    <m/>
  </r>
  <r>
    <x v="835"/>
    <x v="2"/>
    <x v="0"/>
    <x v="4"/>
    <s v="No"/>
    <m/>
    <n v="44361"/>
    <m/>
    <x v="1"/>
    <x v="0"/>
    <m/>
    <m/>
    <m/>
    <n v="406.70679999999999"/>
    <x v="2"/>
    <s v=""/>
    <n v="140"/>
    <n v="0"/>
    <n v="0"/>
    <x v="575"/>
    <n v="406.70679999999999"/>
    <n v="406.70679999999999"/>
    <s v="Mon"/>
    <s v="Sat"/>
    <x v="116"/>
    <n v="0"/>
    <x v="191"/>
    <m/>
  </r>
  <r>
    <x v="836"/>
    <x v="1"/>
    <x v="1"/>
    <x v="2"/>
    <s v="No"/>
    <m/>
    <n v="44362"/>
    <n v="44386"/>
    <x v="0"/>
    <x v="1"/>
    <m/>
    <m/>
    <n v="0.25"/>
    <n v="70.5334"/>
    <x v="0"/>
    <n v="24"/>
    <n v="80"/>
    <n v="20"/>
    <n v="20"/>
    <x v="576"/>
    <n v="90.5334"/>
    <n v="90.5334"/>
    <s v="Tue"/>
    <s v="Fri"/>
    <x v="43"/>
    <n v="0"/>
    <x v="192"/>
    <d v="2021-07-09T00:00:00"/>
  </r>
  <r>
    <x v="837"/>
    <x v="7"/>
    <x v="5"/>
    <x v="0"/>
    <s v="No"/>
    <m/>
    <n v="44362"/>
    <n v="44389"/>
    <x v="0"/>
    <x v="0"/>
    <m/>
    <m/>
    <n v="0.25"/>
    <n v="14.4"/>
    <x v="0"/>
    <n v="27"/>
    <n v="140"/>
    <n v="35"/>
    <n v="35"/>
    <x v="577"/>
    <n v="49.4"/>
    <n v="49.4"/>
    <s v="Tue"/>
    <s v="Mon"/>
    <x v="47"/>
    <n v="0"/>
    <x v="192"/>
    <d v="2021-07-12T00:00:00"/>
  </r>
  <r>
    <x v="838"/>
    <x v="5"/>
    <x v="3"/>
    <x v="0"/>
    <s v="No"/>
    <m/>
    <n v="44362"/>
    <n v="44391"/>
    <x v="0"/>
    <x v="1"/>
    <m/>
    <m/>
    <n v="0.25"/>
    <n v="144"/>
    <x v="1"/>
    <n v="29"/>
    <n v="80"/>
    <n v="20"/>
    <n v="20"/>
    <x v="39"/>
    <n v="164"/>
    <n v="164"/>
    <s v="Tue"/>
    <s v="Wed"/>
    <x v="4"/>
    <n v="0"/>
    <x v="192"/>
    <d v="2021-07-14T00:00:00"/>
  </r>
  <r>
    <x v="839"/>
    <x v="0"/>
    <x v="5"/>
    <x v="0"/>
    <s v="No"/>
    <m/>
    <n v="44362"/>
    <n v="44396"/>
    <x v="0"/>
    <x v="1"/>
    <m/>
    <m/>
    <n v="0.5"/>
    <n v="5.4"/>
    <x v="2"/>
    <n v="34"/>
    <n v="80"/>
    <n v="40"/>
    <n v="40"/>
    <x v="578"/>
    <n v="45.4"/>
    <n v="45.4"/>
    <s v="Tue"/>
    <s v="Mon"/>
    <x v="5"/>
    <n v="0"/>
    <x v="192"/>
    <d v="2021-07-19T00:00:00"/>
  </r>
  <r>
    <x v="840"/>
    <x v="4"/>
    <x v="1"/>
    <x v="0"/>
    <s v="No"/>
    <m/>
    <n v="44363"/>
    <n v="44371"/>
    <x v="0"/>
    <x v="1"/>
    <m/>
    <m/>
    <n v="0.25"/>
    <n v="23.1465"/>
    <x v="1"/>
    <n v="8"/>
    <n v="80"/>
    <n v="20"/>
    <n v="20"/>
    <x v="579"/>
    <n v="43.146500000000003"/>
    <n v="43.146500000000003"/>
    <s v="Wed"/>
    <s v="Thu"/>
    <x v="39"/>
    <n v="0"/>
    <x v="193"/>
    <d v="2021-06-24T00:00:00"/>
  </r>
  <r>
    <x v="841"/>
    <x v="2"/>
    <x v="0"/>
    <x v="1"/>
    <s v="No"/>
    <m/>
    <n v="44363"/>
    <n v="44371"/>
    <x v="0"/>
    <x v="1"/>
    <m/>
    <s v="Yes"/>
    <n v="0.5"/>
    <n v="25.0718"/>
    <x v="2"/>
    <n v="8"/>
    <n v="80"/>
    <n v="40"/>
    <n v="40"/>
    <x v="75"/>
    <n v="65.071799999999996"/>
    <n v="40"/>
    <s v="Wed"/>
    <s v="Thu"/>
    <x v="39"/>
    <n v="0"/>
    <x v="193"/>
    <d v="2021-06-24T00:00:00"/>
  </r>
  <r>
    <x v="842"/>
    <x v="5"/>
    <x v="3"/>
    <x v="0"/>
    <s v="No"/>
    <m/>
    <n v="44363"/>
    <n v="44392"/>
    <x v="0"/>
    <x v="1"/>
    <m/>
    <m/>
    <n v="0.5"/>
    <n v="175.21770000000001"/>
    <x v="2"/>
    <n v="29"/>
    <n v="80"/>
    <n v="40"/>
    <n v="40"/>
    <x v="580"/>
    <n v="215.21770000000001"/>
    <n v="215.21770000000001"/>
    <s v="Wed"/>
    <s v="Thu"/>
    <x v="4"/>
    <n v="0"/>
    <x v="193"/>
    <d v="2021-07-15T00:00:00"/>
  </r>
  <r>
    <x v="843"/>
    <x v="3"/>
    <x v="0"/>
    <x v="3"/>
    <s v="No"/>
    <m/>
    <n v="44363"/>
    <n v="44398"/>
    <x v="0"/>
    <x v="0"/>
    <m/>
    <m/>
    <n v="3.5"/>
    <n v="23"/>
    <x v="0"/>
    <n v="35"/>
    <n v="140"/>
    <n v="490"/>
    <n v="490"/>
    <x v="581"/>
    <n v="513"/>
    <n v="513"/>
    <s v="Wed"/>
    <s v="Wed"/>
    <x v="31"/>
    <n v="0"/>
    <x v="193"/>
    <d v="2021-07-21T00:00:00"/>
  </r>
  <r>
    <x v="844"/>
    <x v="4"/>
    <x v="0"/>
    <x v="0"/>
    <s v="No"/>
    <m/>
    <n v="44363"/>
    <m/>
    <x v="1"/>
    <x v="0"/>
    <m/>
    <m/>
    <m/>
    <n v="30"/>
    <x v="2"/>
    <s v=""/>
    <n v="140"/>
    <n v="0"/>
    <n v="0"/>
    <x v="43"/>
    <n v="30"/>
    <n v="30"/>
    <s v="Wed"/>
    <s v="Sat"/>
    <x v="117"/>
    <n v="0"/>
    <x v="193"/>
    <m/>
  </r>
  <r>
    <x v="845"/>
    <x v="2"/>
    <x v="2"/>
    <x v="2"/>
    <s v="No"/>
    <m/>
    <n v="44363"/>
    <m/>
    <x v="1"/>
    <x v="1"/>
    <m/>
    <m/>
    <m/>
    <n v="161.08420000000001"/>
    <x v="0"/>
    <s v=""/>
    <n v="80"/>
    <n v="0"/>
    <n v="0"/>
    <x v="582"/>
    <n v="161.08420000000001"/>
    <n v="161.08420000000001"/>
    <s v="Wed"/>
    <s v="Sat"/>
    <x v="117"/>
    <n v="0"/>
    <x v="193"/>
    <m/>
  </r>
  <r>
    <x v="846"/>
    <x v="2"/>
    <x v="0"/>
    <x v="2"/>
    <s v="No"/>
    <m/>
    <n v="44363"/>
    <m/>
    <x v="1"/>
    <x v="1"/>
    <m/>
    <m/>
    <m/>
    <n v="59.807400000000001"/>
    <x v="2"/>
    <s v=""/>
    <n v="80"/>
    <n v="0"/>
    <n v="0"/>
    <x v="583"/>
    <n v="59.807400000000001"/>
    <n v="59.807400000000001"/>
    <s v="Wed"/>
    <s v="Sat"/>
    <x v="117"/>
    <n v="0"/>
    <x v="193"/>
    <m/>
  </r>
  <r>
    <x v="847"/>
    <x v="4"/>
    <x v="0"/>
    <x v="0"/>
    <s v="No"/>
    <m/>
    <n v="44363"/>
    <m/>
    <x v="1"/>
    <x v="1"/>
    <m/>
    <m/>
    <m/>
    <n v="19.196999999999999"/>
    <x v="2"/>
    <s v=""/>
    <n v="80"/>
    <n v="0"/>
    <n v="0"/>
    <x v="66"/>
    <n v="19.196999999999999"/>
    <n v="19.196999999999999"/>
    <s v="Wed"/>
    <s v="Sat"/>
    <x v="117"/>
    <n v="0"/>
    <x v="193"/>
    <m/>
  </r>
  <r>
    <x v="848"/>
    <x v="0"/>
    <x v="5"/>
    <x v="2"/>
    <s v="Yes"/>
    <s v="Yes"/>
    <n v="44363"/>
    <m/>
    <x v="1"/>
    <x v="1"/>
    <m/>
    <m/>
    <m/>
    <n v="50.79"/>
    <x v="0"/>
    <s v=""/>
    <n v="80"/>
    <n v="0"/>
    <n v="0"/>
    <x v="584"/>
    <n v="50.79"/>
    <n v="50.79"/>
    <s v="Wed"/>
    <s v="Sat"/>
    <x v="117"/>
    <n v="0"/>
    <x v="193"/>
    <m/>
  </r>
  <r>
    <x v="849"/>
    <x v="0"/>
    <x v="5"/>
    <x v="0"/>
    <s v="No"/>
    <m/>
    <n v="44364"/>
    <n v="44377"/>
    <x v="0"/>
    <x v="0"/>
    <m/>
    <m/>
    <n v="1.25"/>
    <n v="122.80759999999999"/>
    <x v="2"/>
    <n v="13"/>
    <n v="140"/>
    <n v="175"/>
    <n v="175"/>
    <x v="585"/>
    <n v="297.80759999999998"/>
    <n v="297.80759999999998"/>
    <s v="Thu"/>
    <s v="Wed"/>
    <x v="14"/>
    <n v="0"/>
    <x v="194"/>
    <d v="2021-06-30T00:00:00"/>
  </r>
  <r>
    <x v="850"/>
    <x v="4"/>
    <x v="2"/>
    <x v="0"/>
    <s v="No"/>
    <m/>
    <n v="44364"/>
    <n v="44383"/>
    <x v="0"/>
    <x v="1"/>
    <m/>
    <m/>
    <n v="0.25"/>
    <n v="54.8215"/>
    <x v="0"/>
    <n v="19"/>
    <n v="80"/>
    <n v="20"/>
    <n v="20"/>
    <x v="586"/>
    <n v="74.8215"/>
    <n v="74.8215"/>
    <s v="Thu"/>
    <s v="Tue"/>
    <x v="25"/>
    <n v="0"/>
    <x v="194"/>
    <d v="2021-07-06T00:00:00"/>
  </r>
  <r>
    <x v="851"/>
    <x v="2"/>
    <x v="2"/>
    <x v="1"/>
    <s v="No"/>
    <m/>
    <n v="44364"/>
    <n v="44399"/>
    <x v="0"/>
    <x v="0"/>
    <m/>
    <m/>
    <n v="2.5"/>
    <n v="86.423400000000001"/>
    <x v="2"/>
    <n v="35"/>
    <n v="140"/>
    <n v="350"/>
    <n v="350"/>
    <x v="587"/>
    <n v="436.42340000000002"/>
    <n v="436.42340000000002"/>
    <s v="Thu"/>
    <s v="Thu"/>
    <x v="31"/>
    <n v="0"/>
    <x v="194"/>
    <d v="2021-07-22T00:00:00"/>
  </r>
  <r>
    <x v="852"/>
    <x v="7"/>
    <x v="5"/>
    <x v="0"/>
    <s v="No"/>
    <m/>
    <n v="44364"/>
    <m/>
    <x v="1"/>
    <x v="0"/>
    <m/>
    <m/>
    <m/>
    <n v="100.60380000000001"/>
    <x v="2"/>
    <s v=""/>
    <n v="140"/>
    <n v="0"/>
    <n v="0"/>
    <x v="588"/>
    <n v="100.60380000000001"/>
    <n v="100.60380000000001"/>
    <s v="Thu"/>
    <s v="Sat"/>
    <x v="118"/>
    <n v="0"/>
    <x v="194"/>
    <m/>
  </r>
  <r>
    <x v="853"/>
    <x v="0"/>
    <x v="5"/>
    <x v="2"/>
    <s v="No"/>
    <m/>
    <n v="44364"/>
    <m/>
    <x v="1"/>
    <x v="1"/>
    <m/>
    <m/>
    <m/>
    <n v="17.170000000000002"/>
    <x v="0"/>
    <s v=""/>
    <n v="80"/>
    <n v="0"/>
    <n v="0"/>
    <x v="589"/>
    <n v="17.170000000000002"/>
    <n v="17.170000000000002"/>
    <s v="Thu"/>
    <s v="Sat"/>
    <x v="118"/>
    <n v="0"/>
    <x v="194"/>
    <m/>
  </r>
  <r>
    <x v="854"/>
    <x v="4"/>
    <x v="3"/>
    <x v="0"/>
    <s v="No"/>
    <m/>
    <n v="44364"/>
    <m/>
    <x v="1"/>
    <x v="1"/>
    <m/>
    <m/>
    <m/>
    <n v="10.307499999999999"/>
    <x v="1"/>
    <s v=""/>
    <n v="80"/>
    <n v="0"/>
    <n v="0"/>
    <x v="590"/>
    <n v="10.307499999999999"/>
    <n v="10.307499999999999"/>
    <s v="Thu"/>
    <s v="Sat"/>
    <x v="118"/>
    <n v="0"/>
    <x v="194"/>
    <m/>
  </r>
  <r>
    <x v="855"/>
    <x v="0"/>
    <x v="5"/>
    <x v="0"/>
    <s v="No"/>
    <m/>
    <n v="44364"/>
    <m/>
    <x v="1"/>
    <x v="0"/>
    <m/>
    <m/>
    <m/>
    <n v="18.63"/>
    <x v="0"/>
    <s v=""/>
    <n v="140"/>
    <n v="0"/>
    <n v="0"/>
    <x v="591"/>
    <n v="18.63"/>
    <n v="18.63"/>
    <s v="Thu"/>
    <s v="Sat"/>
    <x v="118"/>
    <n v="0"/>
    <x v="194"/>
    <m/>
  </r>
  <r>
    <x v="856"/>
    <x v="0"/>
    <x v="5"/>
    <x v="0"/>
    <s v="No"/>
    <m/>
    <n v="44364"/>
    <m/>
    <x v="1"/>
    <x v="0"/>
    <m/>
    <m/>
    <m/>
    <n v="32"/>
    <x v="0"/>
    <s v=""/>
    <n v="140"/>
    <n v="0"/>
    <n v="0"/>
    <x v="592"/>
    <n v="32"/>
    <n v="32"/>
    <s v="Thu"/>
    <s v="Sat"/>
    <x v="118"/>
    <n v="0"/>
    <x v="194"/>
    <m/>
  </r>
  <r>
    <x v="857"/>
    <x v="0"/>
    <x v="5"/>
    <x v="2"/>
    <s v="No"/>
    <m/>
    <n v="44364"/>
    <m/>
    <x v="1"/>
    <x v="1"/>
    <m/>
    <m/>
    <m/>
    <n v="14.13"/>
    <x v="1"/>
    <s v=""/>
    <n v="80"/>
    <n v="0"/>
    <n v="0"/>
    <x v="593"/>
    <n v="14.13"/>
    <n v="14.13"/>
    <s v="Thu"/>
    <s v="Sat"/>
    <x v="118"/>
    <n v="0"/>
    <x v="194"/>
    <m/>
  </r>
  <r>
    <x v="858"/>
    <x v="0"/>
    <x v="5"/>
    <x v="3"/>
    <s v="No"/>
    <m/>
    <n v="44364"/>
    <m/>
    <x v="1"/>
    <x v="1"/>
    <m/>
    <m/>
    <m/>
    <n v="322"/>
    <x v="0"/>
    <s v=""/>
    <n v="80"/>
    <n v="0"/>
    <n v="0"/>
    <x v="594"/>
    <n v="322"/>
    <n v="322"/>
    <s v="Thu"/>
    <s v="Sat"/>
    <x v="118"/>
    <n v="0"/>
    <x v="194"/>
    <m/>
  </r>
  <r>
    <x v="859"/>
    <x v="7"/>
    <x v="5"/>
    <x v="0"/>
    <s v="No"/>
    <m/>
    <n v="44364"/>
    <m/>
    <x v="1"/>
    <x v="0"/>
    <m/>
    <m/>
    <m/>
    <n v="50.603299999999997"/>
    <x v="2"/>
    <s v=""/>
    <n v="140"/>
    <n v="0"/>
    <n v="0"/>
    <x v="595"/>
    <n v="50.603299999999997"/>
    <n v="50.603299999999997"/>
    <s v="Thu"/>
    <s v="Sat"/>
    <x v="118"/>
    <n v="0"/>
    <x v="194"/>
    <m/>
  </r>
  <r>
    <x v="860"/>
    <x v="6"/>
    <x v="3"/>
    <x v="0"/>
    <s v="No"/>
    <m/>
    <n v="44365"/>
    <n v="44389"/>
    <x v="0"/>
    <x v="0"/>
    <m/>
    <m/>
    <n v="2"/>
    <n v="134.50059999999999"/>
    <x v="2"/>
    <n v="24"/>
    <n v="140"/>
    <n v="280"/>
    <n v="280"/>
    <x v="596"/>
    <n v="414.50059999999996"/>
    <n v="414.50059999999996"/>
    <s v="Fri"/>
    <s v="Mon"/>
    <x v="43"/>
    <n v="0"/>
    <x v="195"/>
    <d v="2021-07-12T00:00:00"/>
  </r>
  <r>
    <x v="861"/>
    <x v="5"/>
    <x v="2"/>
    <x v="1"/>
    <s v="No"/>
    <m/>
    <n v="44366"/>
    <n v="44380"/>
    <x v="0"/>
    <x v="1"/>
    <m/>
    <m/>
    <n v="0.5"/>
    <n v="78.333299999999994"/>
    <x v="2"/>
    <n v="14"/>
    <n v="80"/>
    <n v="40"/>
    <n v="40"/>
    <x v="597"/>
    <n v="118.33329999999999"/>
    <n v="118.33329999999999"/>
    <s v="Sat"/>
    <s v="Sat"/>
    <x v="0"/>
    <n v="0"/>
    <x v="196"/>
    <d v="2021-07-03T00:00:00"/>
  </r>
  <r>
    <x v="862"/>
    <x v="3"/>
    <x v="0"/>
    <x v="4"/>
    <s v="No"/>
    <m/>
    <n v="44368"/>
    <n v="44377"/>
    <x v="0"/>
    <x v="1"/>
    <m/>
    <m/>
    <n v="1.5"/>
    <n v="202.8"/>
    <x v="0"/>
    <n v="9"/>
    <n v="80"/>
    <n v="120"/>
    <n v="120"/>
    <x v="598"/>
    <n v="322.8"/>
    <n v="322.8"/>
    <s v="Mon"/>
    <s v="Wed"/>
    <x v="13"/>
    <n v="0"/>
    <x v="197"/>
    <d v="2021-06-30T00:00:00"/>
  </r>
  <r>
    <x v="863"/>
    <x v="2"/>
    <x v="3"/>
    <x v="1"/>
    <s v="No"/>
    <m/>
    <n v="44368"/>
    <n v="44386"/>
    <x v="0"/>
    <x v="1"/>
    <m/>
    <m/>
    <n v="0.5"/>
    <n v="67.903400000000005"/>
    <x v="2"/>
    <n v="18"/>
    <n v="80"/>
    <n v="40"/>
    <n v="40"/>
    <x v="599"/>
    <n v="107.9034"/>
    <n v="107.9034"/>
    <s v="Mon"/>
    <s v="Fri"/>
    <x v="17"/>
    <n v="0"/>
    <x v="197"/>
    <d v="2021-07-09T00:00:00"/>
  </r>
  <r>
    <x v="864"/>
    <x v="7"/>
    <x v="5"/>
    <x v="0"/>
    <s v="No"/>
    <m/>
    <n v="44368"/>
    <n v="44389"/>
    <x v="0"/>
    <x v="0"/>
    <m/>
    <m/>
    <n v="1"/>
    <n v="144"/>
    <x v="2"/>
    <n v="21"/>
    <n v="140"/>
    <n v="140"/>
    <n v="140"/>
    <x v="39"/>
    <n v="284"/>
    <n v="284"/>
    <s v="Mon"/>
    <s v="Mon"/>
    <x v="22"/>
    <n v="0"/>
    <x v="197"/>
    <d v="2021-07-12T00:00:00"/>
  </r>
  <r>
    <x v="865"/>
    <x v="1"/>
    <x v="3"/>
    <x v="2"/>
    <s v="No"/>
    <m/>
    <n v="44368"/>
    <n v="44390"/>
    <x v="0"/>
    <x v="0"/>
    <m/>
    <m/>
    <n v="0.25"/>
    <n v="178.36179999999999"/>
    <x v="0"/>
    <n v="22"/>
    <n v="140"/>
    <n v="35"/>
    <n v="35"/>
    <x v="526"/>
    <n v="213.36179999999999"/>
    <n v="213.36179999999999"/>
    <s v="Mon"/>
    <s v="Tue"/>
    <x v="24"/>
    <n v="0"/>
    <x v="197"/>
    <d v="2021-07-13T00:00:00"/>
  </r>
  <r>
    <x v="866"/>
    <x v="8"/>
    <x v="5"/>
    <x v="2"/>
    <s v="No"/>
    <m/>
    <n v="44368"/>
    <n v="44391"/>
    <x v="0"/>
    <x v="1"/>
    <m/>
    <m/>
    <n v="0.25"/>
    <n v="7.3140000000000001"/>
    <x v="1"/>
    <n v="23"/>
    <n v="80"/>
    <n v="20"/>
    <n v="20"/>
    <x v="600"/>
    <n v="27.314"/>
    <n v="27.314"/>
    <s v="Mon"/>
    <s v="Wed"/>
    <x v="23"/>
    <n v="0"/>
    <x v="197"/>
    <d v="2021-07-14T00:00:00"/>
  </r>
  <r>
    <x v="867"/>
    <x v="8"/>
    <x v="5"/>
    <x v="0"/>
    <s v="No"/>
    <m/>
    <n v="44368"/>
    <m/>
    <x v="1"/>
    <x v="0"/>
    <m/>
    <m/>
    <m/>
    <n v="120"/>
    <x v="0"/>
    <s v=""/>
    <n v="140"/>
    <n v="0"/>
    <n v="0"/>
    <x v="2"/>
    <n v="120"/>
    <n v="120"/>
    <s v="Mon"/>
    <s v="Sat"/>
    <x v="119"/>
    <n v="0"/>
    <x v="197"/>
    <m/>
  </r>
  <r>
    <x v="868"/>
    <x v="3"/>
    <x v="2"/>
    <x v="0"/>
    <s v="No"/>
    <m/>
    <n v="44368"/>
    <m/>
    <x v="1"/>
    <x v="1"/>
    <m/>
    <m/>
    <m/>
    <n v="193.8409"/>
    <x v="2"/>
    <s v=""/>
    <n v="80"/>
    <n v="0"/>
    <n v="0"/>
    <x v="601"/>
    <n v="193.8409"/>
    <n v="193.8409"/>
    <s v="Mon"/>
    <s v="Sat"/>
    <x v="119"/>
    <n v="0"/>
    <x v="197"/>
    <m/>
  </r>
  <r>
    <x v="869"/>
    <x v="3"/>
    <x v="2"/>
    <x v="0"/>
    <s v="No"/>
    <m/>
    <n v="44368"/>
    <m/>
    <x v="1"/>
    <x v="1"/>
    <m/>
    <m/>
    <m/>
    <n v="901.5"/>
    <x v="1"/>
    <s v=""/>
    <n v="80"/>
    <n v="0"/>
    <n v="0"/>
    <x v="602"/>
    <n v="901.5"/>
    <n v="901.5"/>
    <s v="Mon"/>
    <s v="Sat"/>
    <x v="119"/>
    <n v="0"/>
    <x v="197"/>
    <m/>
  </r>
  <r>
    <x v="870"/>
    <x v="2"/>
    <x v="2"/>
    <x v="2"/>
    <s v="No"/>
    <m/>
    <n v="44368"/>
    <m/>
    <x v="1"/>
    <x v="1"/>
    <m/>
    <m/>
    <m/>
    <n v="64.342100000000002"/>
    <x v="0"/>
    <s v=""/>
    <n v="80"/>
    <n v="0"/>
    <n v="0"/>
    <x v="497"/>
    <n v="64.342100000000002"/>
    <n v="64.342100000000002"/>
    <s v="Mon"/>
    <s v="Sat"/>
    <x v="119"/>
    <n v="0"/>
    <x v="197"/>
    <m/>
  </r>
  <r>
    <x v="871"/>
    <x v="2"/>
    <x v="2"/>
    <x v="2"/>
    <s v="No"/>
    <m/>
    <n v="44368"/>
    <m/>
    <x v="1"/>
    <x v="1"/>
    <m/>
    <m/>
    <m/>
    <n v="64.342100000000002"/>
    <x v="0"/>
    <s v=""/>
    <n v="80"/>
    <n v="0"/>
    <n v="0"/>
    <x v="497"/>
    <n v="64.342100000000002"/>
    <n v="64.342100000000002"/>
    <s v="Mon"/>
    <s v="Sat"/>
    <x v="119"/>
    <n v="0"/>
    <x v="197"/>
    <m/>
  </r>
  <r>
    <x v="872"/>
    <x v="2"/>
    <x v="3"/>
    <x v="0"/>
    <s v="No"/>
    <m/>
    <n v="44368"/>
    <m/>
    <x v="1"/>
    <x v="0"/>
    <m/>
    <m/>
    <m/>
    <n v="282"/>
    <x v="2"/>
    <s v=""/>
    <n v="140"/>
    <n v="0"/>
    <n v="0"/>
    <x v="603"/>
    <n v="282"/>
    <n v="282"/>
    <s v="Mon"/>
    <s v="Sat"/>
    <x v="119"/>
    <n v="0"/>
    <x v="197"/>
    <m/>
  </r>
  <r>
    <x v="873"/>
    <x v="4"/>
    <x v="0"/>
    <x v="2"/>
    <s v="No"/>
    <m/>
    <n v="44369"/>
    <n v="44393"/>
    <x v="0"/>
    <x v="1"/>
    <m/>
    <m/>
    <n v="0.25"/>
    <n v="21.33"/>
    <x v="0"/>
    <n v="24"/>
    <n v="80"/>
    <n v="20"/>
    <n v="20"/>
    <x v="29"/>
    <n v="41.33"/>
    <n v="41.33"/>
    <s v="Tue"/>
    <s v="Fri"/>
    <x v="43"/>
    <n v="0"/>
    <x v="198"/>
    <d v="2021-07-16T00:00:00"/>
  </r>
  <r>
    <x v="874"/>
    <x v="0"/>
    <x v="5"/>
    <x v="0"/>
    <s v="No"/>
    <m/>
    <n v="44369"/>
    <n v="44396"/>
    <x v="0"/>
    <x v="0"/>
    <m/>
    <m/>
    <n v="0.25"/>
    <n v="55.89"/>
    <x v="0"/>
    <n v="27"/>
    <n v="140"/>
    <n v="35"/>
    <n v="35"/>
    <x v="604"/>
    <n v="90.89"/>
    <n v="90.89"/>
    <s v="Tue"/>
    <s v="Mon"/>
    <x v="47"/>
    <n v="0"/>
    <x v="198"/>
    <d v="2021-07-19T00:00:00"/>
  </r>
  <r>
    <x v="875"/>
    <x v="3"/>
    <x v="0"/>
    <x v="1"/>
    <s v="No"/>
    <m/>
    <n v="44369"/>
    <n v="44398"/>
    <x v="0"/>
    <x v="0"/>
    <m/>
    <m/>
    <n v="0.5"/>
    <n v="227.13"/>
    <x v="0"/>
    <n v="29"/>
    <n v="140"/>
    <n v="70"/>
    <n v="70"/>
    <x v="605"/>
    <n v="297.13"/>
    <n v="297.13"/>
    <s v="Tue"/>
    <s v="Wed"/>
    <x v="4"/>
    <n v="0"/>
    <x v="198"/>
    <d v="2021-07-21T00:00:00"/>
  </r>
  <r>
    <x v="876"/>
    <x v="3"/>
    <x v="2"/>
    <x v="1"/>
    <s v="No"/>
    <m/>
    <n v="44369"/>
    <m/>
    <x v="1"/>
    <x v="0"/>
    <s v="Yes"/>
    <s v="Yes"/>
    <m/>
    <n v="593.44470000000001"/>
    <x v="3"/>
    <s v=""/>
    <n v="140"/>
    <n v="0"/>
    <n v="0"/>
    <x v="75"/>
    <n v="593.44470000000001"/>
    <n v="0"/>
    <s v="Tue"/>
    <s v="Sat"/>
    <x v="120"/>
    <n v="0"/>
    <x v="198"/>
    <m/>
  </r>
  <r>
    <x v="877"/>
    <x v="2"/>
    <x v="3"/>
    <x v="1"/>
    <s v="No"/>
    <m/>
    <n v="44369"/>
    <m/>
    <x v="1"/>
    <x v="1"/>
    <m/>
    <m/>
    <m/>
    <n v="65.496899999999997"/>
    <x v="0"/>
    <s v=""/>
    <n v="80"/>
    <n v="0"/>
    <n v="0"/>
    <x v="606"/>
    <n v="65.496899999999997"/>
    <n v="65.496899999999997"/>
    <s v="Tue"/>
    <s v="Sat"/>
    <x v="120"/>
    <n v="0"/>
    <x v="198"/>
    <m/>
  </r>
  <r>
    <x v="878"/>
    <x v="8"/>
    <x v="5"/>
    <x v="1"/>
    <s v="No"/>
    <m/>
    <n v="44369"/>
    <m/>
    <x v="1"/>
    <x v="0"/>
    <m/>
    <m/>
    <m/>
    <n v="1137.74"/>
    <x v="0"/>
    <s v=""/>
    <n v="140"/>
    <n v="0"/>
    <n v="0"/>
    <x v="607"/>
    <n v="1137.74"/>
    <n v="1137.74"/>
    <s v="Tue"/>
    <s v="Sat"/>
    <x v="120"/>
    <n v="0"/>
    <x v="198"/>
    <m/>
  </r>
  <r>
    <x v="879"/>
    <x v="2"/>
    <x v="2"/>
    <x v="3"/>
    <s v="No"/>
    <m/>
    <n v="44369"/>
    <m/>
    <x v="1"/>
    <x v="1"/>
    <m/>
    <m/>
    <m/>
    <n v="272.99959999999999"/>
    <x v="2"/>
    <s v=""/>
    <n v="80"/>
    <n v="0"/>
    <n v="0"/>
    <x v="608"/>
    <n v="272.99959999999999"/>
    <n v="272.99959999999999"/>
    <s v="Tue"/>
    <s v="Sat"/>
    <x v="120"/>
    <n v="0"/>
    <x v="198"/>
    <m/>
  </r>
  <r>
    <x v="880"/>
    <x v="1"/>
    <x v="1"/>
    <x v="2"/>
    <s v="No"/>
    <m/>
    <n v="44370"/>
    <n v="44372"/>
    <x v="0"/>
    <x v="1"/>
    <m/>
    <m/>
    <n v="0.25"/>
    <n v="270.44560000000001"/>
    <x v="0"/>
    <n v="2"/>
    <n v="80"/>
    <n v="20"/>
    <n v="20"/>
    <x v="609"/>
    <n v="290.44560000000001"/>
    <n v="290.44560000000001"/>
    <s v="Wed"/>
    <s v="Fri"/>
    <x v="35"/>
    <n v="0"/>
    <x v="199"/>
    <d v="2021-06-25T00:00:00"/>
  </r>
  <r>
    <x v="881"/>
    <x v="2"/>
    <x v="0"/>
    <x v="0"/>
    <s v="No"/>
    <m/>
    <n v="44370"/>
    <n v="44380"/>
    <x v="0"/>
    <x v="1"/>
    <m/>
    <m/>
    <n v="1"/>
    <n v="180"/>
    <x v="1"/>
    <n v="10"/>
    <n v="80"/>
    <n v="80"/>
    <n v="80"/>
    <x v="184"/>
    <n v="260"/>
    <n v="260"/>
    <s v="Wed"/>
    <s v="Sat"/>
    <x v="21"/>
    <n v="0"/>
    <x v="199"/>
    <d v="2021-07-03T00:00:00"/>
  </r>
  <r>
    <x v="882"/>
    <x v="1"/>
    <x v="1"/>
    <x v="3"/>
    <s v="No"/>
    <m/>
    <n v="44370"/>
    <n v="44390"/>
    <x v="0"/>
    <x v="1"/>
    <m/>
    <m/>
    <n v="1"/>
    <n v="188.9469"/>
    <x v="0"/>
    <n v="20"/>
    <n v="80"/>
    <n v="80"/>
    <n v="80"/>
    <x v="610"/>
    <n v="268.94690000000003"/>
    <n v="268.94690000000003"/>
    <s v="Wed"/>
    <s v="Tue"/>
    <x v="7"/>
    <n v="0"/>
    <x v="199"/>
    <d v="2021-07-13T00:00:00"/>
  </r>
  <r>
    <x v="883"/>
    <x v="7"/>
    <x v="5"/>
    <x v="2"/>
    <s v="No"/>
    <m/>
    <n v="44370"/>
    <n v="44398"/>
    <x v="0"/>
    <x v="1"/>
    <m/>
    <m/>
    <n v="0.25"/>
    <n v="37.582099999999997"/>
    <x v="0"/>
    <n v="28"/>
    <n v="80"/>
    <n v="20"/>
    <n v="20"/>
    <x v="611"/>
    <n v="57.582099999999997"/>
    <n v="57.582099999999997"/>
    <s v="Wed"/>
    <s v="Wed"/>
    <x v="27"/>
    <n v="0"/>
    <x v="199"/>
    <d v="2021-07-21T00:00:00"/>
  </r>
  <r>
    <x v="884"/>
    <x v="3"/>
    <x v="2"/>
    <x v="1"/>
    <s v="No"/>
    <m/>
    <n v="44370"/>
    <n v="44396"/>
    <x v="0"/>
    <x v="1"/>
    <m/>
    <m/>
    <n v="0.5"/>
    <n v="20"/>
    <x v="0"/>
    <n v="26"/>
    <n v="80"/>
    <n v="40"/>
    <n v="40"/>
    <x v="147"/>
    <n v="60"/>
    <n v="60"/>
    <s v="Wed"/>
    <s v="Mon"/>
    <x v="8"/>
    <n v="0"/>
    <x v="199"/>
    <d v="2021-07-19T00:00:00"/>
  </r>
  <r>
    <x v="885"/>
    <x v="1"/>
    <x v="3"/>
    <x v="2"/>
    <s v="No"/>
    <m/>
    <n v="44370"/>
    <n v="44396"/>
    <x v="0"/>
    <x v="1"/>
    <m/>
    <m/>
    <n v="0.25"/>
    <n v="78.278999999999996"/>
    <x v="2"/>
    <n v="26"/>
    <n v="80"/>
    <n v="20"/>
    <n v="20"/>
    <x v="612"/>
    <n v="98.278999999999996"/>
    <n v="98.278999999999996"/>
    <s v="Wed"/>
    <s v="Mon"/>
    <x v="8"/>
    <n v="0"/>
    <x v="199"/>
    <d v="2021-07-19T00:00:00"/>
  </r>
  <r>
    <x v="886"/>
    <x v="1"/>
    <x v="5"/>
    <x v="2"/>
    <s v="No"/>
    <m/>
    <n v="44370"/>
    <n v="44399"/>
    <x v="0"/>
    <x v="1"/>
    <m/>
    <m/>
    <n v="0.25"/>
    <n v="37.293500000000002"/>
    <x v="0"/>
    <n v="29"/>
    <n v="80"/>
    <n v="20"/>
    <n v="20"/>
    <x v="613"/>
    <n v="57.293500000000002"/>
    <n v="57.293500000000002"/>
    <s v="Wed"/>
    <s v="Thu"/>
    <x v="4"/>
    <n v="0"/>
    <x v="199"/>
    <d v="2021-07-22T00:00:00"/>
  </r>
  <r>
    <x v="887"/>
    <x v="0"/>
    <x v="5"/>
    <x v="2"/>
    <s v="Yes"/>
    <s v="Yes"/>
    <n v="44370"/>
    <m/>
    <x v="1"/>
    <x v="1"/>
    <m/>
    <m/>
    <m/>
    <n v="48.586199999999998"/>
    <x v="2"/>
    <s v=""/>
    <n v="80"/>
    <n v="0"/>
    <n v="0"/>
    <x v="614"/>
    <n v="48.586199999999998"/>
    <n v="48.586199999999998"/>
    <s v="Wed"/>
    <s v="Sat"/>
    <x v="121"/>
    <n v="0"/>
    <x v="199"/>
    <m/>
  </r>
  <r>
    <x v="888"/>
    <x v="2"/>
    <x v="3"/>
    <x v="0"/>
    <s v="No"/>
    <m/>
    <n v="44370"/>
    <m/>
    <x v="1"/>
    <x v="0"/>
    <m/>
    <m/>
    <m/>
    <n v="164.4"/>
    <x v="2"/>
    <s v=""/>
    <n v="140"/>
    <n v="0"/>
    <n v="0"/>
    <x v="615"/>
    <n v="164.4"/>
    <n v="164.4"/>
    <s v="Wed"/>
    <s v="Sat"/>
    <x v="121"/>
    <n v="0"/>
    <x v="199"/>
    <m/>
  </r>
  <r>
    <x v="889"/>
    <x v="0"/>
    <x v="5"/>
    <x v="2"/>
    <s v="No"/>
    <m/>
    <n v="44371"/>
    <n v="44392"/>
    <x v="0"/>
    <x v="0"/>
    <m/>
    <m/>
    <n v="0.25"/>
    <n v="268.05579999999998"/>
    <x v="0"/>
    <n v="21"/>
    <n v="140"/>
    <n v="35"/>
    <n v="35"/>
    <x v="616"/>
    <n v="303.05579999999998"/>
    <n v="303.05579999999998"/>
    <s v="Thu"/>
    <s v="Thu"/>
    <x v="22"/>
    <n v="0"/>
    <x v="200"/>
    <d v="2021-07-15T00:00:00"/>
  </r>
  <r>
    <x v="890"/>
    <x v="4"/>
    <x v="0"/>
    <x v="2"/>
    <s v="No"/>
    <m/>
    <n v="44371"/>
    <n v="44400"/>
    <x v="0"/>
    <x v="1"/>
    <m/>
    <m/>
    <n v="0.25"/>
    <n v="19.196999999999999"/>
    <x v="1"/>
    <n v="29"/>
    <n v="80"/>
    <n v="20"/>
    <n v="20"/>
    <x v="66"/>
    <n v="39.197000000000003"/>
    <n v="39.197000000000003"/>
    <s v="Thu"/>
    <s v="Fri"/>
    <x v="4"/>
    <n v="0"/>
    <x v="200"/>
    <d v="2021-07-23T00:00:00"/>
  </r>
  <r>
    <x v="891"/>
    <x v="0"/>
    <x v="5"/>
    <x v="0"/>
    <s v="No"/>
    <m/>
    <n v="44371"/>
    <n v="44396"/>
    <x v="0"/>
    <x v="0"/>
    <m/>
    <m/>
    <n v="0.25"/>
    <n v="21.33"/>
    <x v="0"/>
    <n v="25"/>
    <n v="140"/>
    <n v="35"/>
    <n v="35"/>
    <x v="29"/>
    <n v="56.33"/>
    <n v="56.33"/>
    <s v="Thu"/>
    <s v="Mon"/>
    <x v="20"/>
    <n v="0"/>
    <x v="200"/>
    <d v="2021-07-19T00:00:00"/>
  </r>
  <r>
    <x v="892"/>
    <x v="0"/>
    <x v="3"/>
    <x v="1"/>
    <s v="No"/>
    <m/>
    <n v="44371"/>
    <m/>
    <x v="1"/>
    <x v="1"/>
    <m/>
    <m/>
    <m/>
    <n v="7.5"/>
    <x v="2"/>
    <s v=""/>
    <n v="80"/>
    <n v="0"/>
    <n v="0"/>
    <x v="617"/>
    <n v="7.5"/>
    <n v="7.5"/>
    <s v="Thu"/>
    <s v="Sat"/>
    <x v="122"/>
    <n v="0"/>
    <x v="200"/>
    <m/>
  </r>
  <r>
    <x v="893"/>
    <x v="0"/>
    <x v="5"/>
    <x v="2"/>
    <s v="No"/>
    <m/>
    <n v="44371"/>
    <m/>
    <x v="1"/>
    <x v="1"/>
    <m/>
    <m/>
    <m/>
    <n v="115.1866"/>
    <x v="0"/>
    <s v=""/>
    <n v="80"/>
    <n v="0"/>
    <n v="0"/>
    <x v="618"/>
    <n v="115.1866"/>
    <n v="115.1866"/>
    <s v="Thu"/>
    <s v="Sat"/>
    <x v="122"/>
    <n v="0"/>
    <x v="200"/>
    <m/>
  </r>
  <r>
    <x v="894"/>
    <x v="0"/>
    <x v="5"/>
    <x v="2"/>
    <s v="No"/>
    <m/>
    <n v="44371"/>
    <m/>
    <x v="1"/>
    <x v="1"/>
    <m/>
    <m/>
    <m/>
    <n v="120"/>
    <x v="0"/>
    <s v=""/>
    <n v="80"/>
    <n v="0"/>
    <n v="0"/>
    <x v="2"/>
    <n v="120"/>
    <n v="120"/>
    <s v="Thu"/>
    <s v="Sat"/>
    <x v="122"/>
    <n v="0"/>
    <x v="200"/>
    <m/>
  </r>
  <r>
    <x v="895"/>
    <x v="8"/>
    <x v="5"/>
    <x v="2"/>
    <s v="No"/>
    <m/>
    <n v="44371"/>
    <m/>
    <x v="1"/>
    <x v="1"/>
    <m/>
    <m/>
    <m/>
    <n v="21"/>
    <x v="0"/>
    <s v=""/>
    <n v="80"/>
    <n v="0"/>
    <n v="0"/>
    <x v="619"/>
    <n v="21"/>
    <n v="21"/>
    <s v="Thu"/>
    <s v="Sat"/>
    <x v="122"/>
    <n v="0"/>
    <x v="200"/>
    <m/>
  </r>
  <r>
    <x v="896"/>
    <x v="8"/>
    <x v="5"/>
    <x v="0"/>
    <s v="No"/>
    <m/>
    <n v="44371"/>
    <m/>
    <x v="1"/>
    <x v="1"/>
    <m/>
    <m/>
    <m/>
    <n v="58.89"/>
    <x v="2"/>
    <s v=""/>
    <n v="80"/>
    <n v="0"/>
    <n v="0"/>
    <x v="620"/>
    <n v="58.89"/>
    <n v="58.89"/>
    <s v="Thu"/>
    <s v="Sat"/>
    <x v="122"/>
    <n v="0"/>
    <x v="200"/>
    <m/>
  </r>
  <r>
    <x v="897"/>
    <x v="2"/>
    <x v="3"/>
    <x v="2"/>
    <s v="No"/>
    <m/>
    <n v="44371"/>
    <m/>
    <x v="1"/>
    <x v="1"/>
    <m/>
    <m/>
    <m/>
    <n v="32.6706"/>
    <x v="2"/>
    <s v=""/>
    <n v="80"/>
    <n v="0"/>
    <n v="0"/>
    <x v="213"/>
    <n v="32.6706"/>
    <n v="32.6706"/>
    <s v="Thu"/>
    <s v="Sat"/>
    <x v="122"/>
    <n v="0"/>
    <x v="200"/>
    <m/>
  </r>
  <r>
    <x v="898"/>
    <x v="5"/>
    <x v="3"/>
    <x v="3"/>
    <s v="No"/>
    <m/>
    <n v="44371"/>
    <m/>
    <x v="1"/>
    <x v="0"/>
    <m/>
    <m/>
    <m/>
    <n v="205.28129999999999"/>
    <x v="2"/>
    <s v=""/>
    <n v="140"/>
    <n v="0"/>
    <n v="0"/>
    <x v="621"/>
    <n v="205.28129999999999"/>
    <n v="205.28129999999999"/>
    <s v="Thu"/>
    <s v="Sat"/>
    <x v="122"/>
    <n v="0"/>
    <x v="200"/>
    <m/>
  </r>
  <r>
    <x v="899"/>
    <x v="2"/>
    <x v="0"/>
    <x v="1"/>
    <s v="No"/>
    <m/>
    <n v="44371"/>
    <m/>
    <x v="1"/>
    <x v="0"/>
    <m/>
    <m/>
    <m/>
    <n v="223.64769999999999"/>
    <x v="0"/>
    <s v=""/>
    <n v="140"/>
    <n v="0"/>
    <n v="0"/>
    <x v="622"/>
    <n v="223.64769999999999"/>
    <n v="223.64769999999999"/>
    <s v="Thu"/>
    <s v="Sat"/>
    <x v="122"/>
    <n v="0"/>
    <x v="200"/>
    <m/>
  </r>
  <r>
    <x v="900"/>
    <x v="3"/>
    <x v="0"/>
    <x v="3"/>
    <s v="No"/>
    <m/>
    <n v="44372"/>
    <n v="44393"/>
    <x v="0"/>
    <x v="1"/>
    <m/>
    <m/>
    <n v="6.25"/>
    <n v="20"/>
    <x v="2"/>
    <n v="21"/>
    <n v="80"/>
    <n v="500"/>
    <n v="500"/>
    <x v="147"/>
    <n v="520"/>
    <n v="520"/>
    <s v="Fri"/>
    <s v="Fri"/>
    <x v="22"/>
    <n v="0"/>
    <x v="201"/>
    <d v="2021-07-16T00:00:00"/>
  </r>
  <r>
    <x v="901"/>
    <x v="3"/>
    <x v="0"/>
    <x v="3"/>
    <s v="No"/>
    <m/>
    <n v="44372"/>
    <m/>
    <x v="1"/>
    <x v="1"/>
    <m/>
    <m/>
    <m/>
    <n v="415.28449999999998"/>
    <x v="1"/>
    <s v=""/>
    <n v="80"/>
    <n v="0"/>
    <n v="0"/>
    <x v="623"/>
    <n v="415.28449999999998"/>
    <n v="415.28449999999998"/>
    <s v="Fri"/>
    <s v="Sat"/>
    <x v="123"/>
    <n v="0"/>
    <x v="201"/>
    <m/>
  </r>
  <r>
    <x v="902"/>
    <x v="5"/>
    <x v="0"/>
    <x v="0"/>
    <s v="No"/>
    <m/>
    <n v="44373"/>
    <n v="44401"/>
    <x v="0"/>
    <x v="0"/>
    <m/>
    <m/>
    <n v="0.25"/>
    <n v="237.208"/>
    <x v="2"/>
    <n v="28"/>
    <n v="140"/>
    <n v="35"/>
    <n v="35"/>
    <x v="624"/>
    <n v="272.20799999999997"/>
    <n v="272.20799999999997"/>
    <s v="Sat"/>
    <s v="Sat"/>
    <x v="27"/>
    <n v="0"/>
    <x v="202"/>
    <d v="2021-07-24T00:00:00"/>
  </r>
  <r>
    <x v="903"/>
    <x v="0"/>
    <x v="5"/>
    <x v="1"/>
    <s v="No"/>
    <m/>
    <n v="44375"/>
    <n v="44396"/>
    <x v="0"/>
    <x v="0"/>
    <m/>
    <m/>
    <n v="2.5"/>
    <n v="106.65"/>
    <x v="0"/>
    <n v="21"/>
    <n v="140"/>
    <n v="350"/>
    <n v="350"/>
    <x v="395"/>
    <n v="456.65"/>
    <n v="456.65"/>
    <s v="Mon"/>
    <s v="Mon"/>
    <x v="22"/>
    <n v="0"/>
    <x v="203"/>
    <d v="2021-07-19T00:00:00"/>
  </r>
  <r>
    <x v="904"/>
    <x v="2"/>
    <x v="2"/>
    <x v="1"/>
    <s v="Yes"/>
    <s v="Yes"/>
    <n v="44375"/>
    <m/>
    <x v="1"/>
    <x v="0"/>
    <m/>
    <m/>
    <m/>
    <n v="60"/>
    <x v="2"/>
    <s v=""/>
    <n v="140"/>
    <n v="0"/>
    <n v="0"/>
    <x v="245"/>
    <n v="60"/>
    <n v="60"/>
    <s v="Mon"/>
    <s v="Sat"/>
    <x v="124"/>
    <n v="0"/>
    <x v="203"/>
    <m/>
  </r>
  <r>
    <x v="905"/>
    <x v="0"/>
    <x v="5"/>
    <x v="2"/>
    <s v="No"/>
    <m/>
    <n v="44376"/>
    <n v="44386"/>
    <x v="0"/>
    <x v="1"/>
    <m/>
    <m/>
    <n v="0.25"/>
    <n v="20.07"/>
    <x v="0"/>
    <n v="10"/>
    <n v="80"/>
    <n v="20"/>
    <n v="20"/>
    <x v="625"/>
    <n v="40.07"/>
    <n v="40.07"/>
    <s v="Tue"/>
    <s v="Fri"/>
    <x v="21"/>
    <n v="0"/>
    <x v="204"/>
    <d v="2021-07-09T00:00:00"/>
  </r>
  <r>
    <x v="906"/>
    <x v="1"/>
    <x v="3"/>
    <x v="1"/>
    <s v="No"/>
    <m/>
    <n v="44376"/>
    <n v="44392"/>
    <x v="0"/>
    <x v="0"/>
    <m/>
    <m/>
    <n v="0.5"/>
    <n v="215.99090000000001"/>
    <x v="0"/>
    <n v="16"/>
    <n v="140"/>
    <n v="70"/>
    <n v="70"/>
    <x v="626"/>
    <n v="285.99090000000001"/>
    <n v="285.99090000000001"/>
    <s v="Tue"/>
    <s v="Thu"/>
    <x v="2"/>
    <n v="0"/>
    <x v="204"/>
    <d v="2021-07-15T00:00:00"/>
  </r>
  <r>
    <x v="907"/>
    <x v="4"/>
    <x v="0"/>
    <x v="2"/>
    <s v="No"/>
    <m/>
    <n v="44376"/>
    <n v="44391"/>
    <x v="0"/>
    <x v="1"/>
    <m/>
    <m/>
    <n v="0.25"/>
    <n v="18"/>
    <x v="2"/>
    <n v="15"/>
    <n v="80"/>
    <n v="20"/>
    <n v="20"/>
    <x v="328"/>
    <n v="38"/>
    <n v="38"/>
    <s v="Tue"/>
    <s v="Wed"/>
    <x v="16"/>
    <n v="0"/>
    <x v="204"/>
    <d v="2021-07-14T00:00:00"/>
  </r>
  <r>
    <x v="908"/>
    <x v="0"/>
    <x v="5"/>
    <x v="2"/>
    <s v="No"/>
    <m/>
    <n v="44376"/>
    <m/>
    <x v="1"/>
    <x v="1"/>
    <m/>
    <m/>
    <m/>
    <n v="43.011800000000001"/>
    <x v="2"/>
    <s v=""/>
    <n v="80"/>
    <n v="0"/>
    <n v="0"/>
    <x v="627"/>
    <n v="43.011800000000001"/>
    <n v="43.011800000000001"/>
    <s v="Tue"/>
    <s v="Sat"/>
    <x v="125"/>
    <n v="0"/>
    <x v="204"/>
    <m/>
  </r>
  <r>
    <x v="909"/>
    <x v="0"/>
    <x v="5"/>
    <x v="0"/>
    <s v="No"/>
    <m/>
    <n v="44376"/>
    <m/>
    <x v="1"/>
    <x v="1"/>
    <m/>
    <m/>
    <m/>
    <n v="58.5"/>
    <x v="0"/>
    <s v=""/>
    <n v="80"/>
    <n v="0"/>
    <n v="0"/>
    <x v="628"/>
    <n v="58.5"/>
    <n v="58.5"/>
    <s v="Tue"/>
    <s v="Sat"/>
    <x v="125"/>
    <n v="0"/>
    <x v="204"/>
    <m/>
  </r>
  <r>
    <x v="910"/>
    <x v="5"/>
    <x v="0"/>
    <x v="1"/>
    <s v="No"/>
    <m/>
    <n v="44376"/>
    <m/>
    <x v="1"/>
    <x v="1"/>
    <m/>
    <m/>
    <m/>
    <n v="146.7174"/>
    <x v="2"/>
    <s v=""/>
    <n v="80"/>
    <n v="0"/>
    <n v="0"/>
    <x v="629"/>
    <n v="146.7174"/>
    <n v="146.7174"/>
    <s v="Tue"/>
    <s v="Sat"/>
    <x v="125"/>
    <n v="0"/>
    <x v="204"/>
    <m/>
  </r>
  <r>
    <x v="911"/>
    <x v="2"/>
    <x v="2"/>
    <x v="4"/>
    <s v="No"/>
    <m/>
    <n v="44376"/>
    <m/>
    <x v="1"/>
    <x v="1"/>
    <m/>
    <m/>
    <m/>
    <n v="60"/>
    <x v="0"/>
    <s v=""/>
    <n v="80"/>
    <n v="0"/>
    <n v="0"/>
    <x v="245"/>
    <n v="60"/>
    <n v="60"/>
    <s v="Tue"/>
    <s v="Sat"/>
    <x v="125"/>
    <n v="0"/>
    <x v="204"/>
    <m/>
  </r>
  <r>
    <x v="912"/>
    <x v="5"/>
    <x v="3"/>
    <x v="0"/>
    <s v="No"/>
    <m/>
    <n v="44376"/>
    <m/>
    <x v="1"/>
    <x v="0"/>
    <m/>
    <m/>
    <m/>
    <n v="180"/>
    <x v="2"/>
    <s v=""/>
    <n v="140"/>
    <n v="0"/>
    <n v="0"/>
    <x v="184"/>
    <n v="180"/>
    <n v="180"/>
    <s v="Tue"/>
    <s v="Sat"/>
    <x v="125"/>
    <n v="0"/>
    <x v="204"/>
    <m/>
  </r>
  <r>
    <x v="913"/>
    <x v="8"/>
    <x v="5"/>
    <x v="4"/>
    <s v="No"/>
    <m/>
    <n v="44376"/>
    <m/>
    <x v="1"/>
    <x v="0"/>
    <m/>
    <m/>
    <m/>
    <n v="165"/>
    <x v="0"/>
    <s v=""/>
    <n v="140"/>
    <n v="0"/>
    <n v="0"/>
    <x v="630"/>
    <n v="165"/>
    <n v="165"/>
    <s v="Tue"/>
    <s v="Sat"/>
    <x v="125"/>
    <n v="0"/>
    <x v="204"/>
    <m/>
  </r>
  <r>
    <x v="914"/>
    <x v="1"/>
    <x v="3"/>
    <x v="4"/>
    <s v="No"/>
    <m/>
    <n v="44377"/>
    <n v="44389"/>
    <x v="0"/>
    <x v="0"/>
    <m/>
    <m/>
    <n v="1"/>
    <n v="183.5419"/>
    <x v="0"/>
    <n v="12"/>
    <n v="140"/>
    <n v="140"/>
    <n v="140"/>
    <x v="406"/>
    <n v="323.5419"/>
    <n v="323.5419"/>
    <s v="Wed"/>
    <s v="Mon"/>
    <x v="19"/>
    <n v="0"/>
    <x v="205"/>
    <d v="2021-07-12T00:00:00"/>
  </r>
  <r>
    <x v="915"/>
    <x v="1"/>
    <x v="3"/>
    <x v="3"/>
    <s v="No"/>
    <m/>
    <n v="44377"/>
    <n v="44390"/>
    <x v="0"/>
    <x v="0"/>
    <m/>
    <m/>
    <n v="1.75"/>
    <n v="333.90350000000001"/>
    <x v="0"/>
    <n v="13"/>
    <n v="140"/>
    <n v="245"/>
    <n v="245"/>
    <x v="631"/>
    <n v="578.90350000000001"/>
    <n v="578.90350000000001"/>
    <s v="Wed"/>
    <s v="Tue"/>
    <x v="14"/>
    <n v="0"/>
    <x v="205"/>
    <d v="2021-07-13T00:00:00"/>
  </r>
  <r>
    <x v="916"/>
    <x v="3"/>
    <x v="0"/>
    <x v="0"/>
    <s v="Yes"/>
    <s v="Yes"/>
    <n v="44377"/>
    <n v="44398"/>
    <x v="0"/>
    <x v="0"/>
    <m/>
    <m/>
    <n v="0.5"/>
    <n v="23.899000000000001"/>
    <x v="0"/>
    <n v="21"/>
    <n v="140"/>
    <n v="70"/>
    <n v="70"/>
    <x v="247"/>
    <n v="93.899000000000001"/>
    <n v="93.899000000000001"/>
    <s v="Wed"/>
    <s v="Wed"/>
    <x v="22"/>
    <n v="0"/>
    <x v="205"/>
    <d v="2021-07-21T00:00:00"/>
  </r>
  <r>
    <x v="917"/>
    <x v="3"/>
    <x v="0"/>
    <x v="0"/>
    <s v="Yes"/>
    <s v="Yes"/>
    <n v="44377"/>
    <n v="44398"/>
    <x v="0"/>
    <x v="0"/>
    <m/>
    <m/>
    <n v="0.5"/>
    <n v="38.496899999999997"/>
    <x v="0"/>
    <n v="21"/>
    <n v="140"/>
    <n v="70"/>
    <n v="70"/>
    <x v="632"/>
    <n v="108.4969"/>
    <n v="108.4969"/>
    <s v="Wed"/>
    <s v="Wed"/>
    <x v="22"/>
    <n v="0"/>
    <x v="205"/>
    <d v="2021-07-21T00:00:00"/>
  </r>
  <r>
    <x v="918"/>
    <x v="2"/>
    <x v="0"/>
    <x v="1"/>
    <s v="No"/>
    <m/>
    <n v="44377"/>
    <m/>
    <x v="1"/>
    <x v="0"/>
    <m/>
    <m/>
    <m/>
    <n v="103.1811"/>
    <x v="2"/>
    <s v=""/>
    <n v="140"/>
    <n v="0"/>
    <n v="0"/>
    <x v="474"/>
    <n v="103.1811"/>
    <n v="103.1811"/>
    <s v="Wed"/>
    <s v="Sat"/>
    <x v="126"/>
    <n v="0"/>
    <x v="205"/>
    <m/>
  </r>
  <r>
    <x v="919"/>
    <x v="3"/>
    <x v="0"/>
    <x v="0"/>
    <s v="No"/>
    <m/>
    <n v="44377"/>
    <m/>
    <x v="1"/>
    <x v="1"/>
    <m/>
    <m/>
    <m/>
    <n v="68.496899999999997"/>
    <x v="0"/>
    <s v=""/>
    <n v="80"/>
    <n v="0"/>
    <n v="0"/>
    <x v="633"/>
    <n v="68.496899999999997"/>
    <n v="68.496899999999997"/>
    <s v="Wed"/>
    <s v="Sat"/>
    <x v="126"/>
    <n v="0"/>
    <x v="205"/>
    <m/>
  </r>
  <r>
    <x v="920"/>
    <x v="5"/>
    <x v="3"/>
    <x v="3"/>
    <s v="No"/>
    <m/>
    <n v="44377"/>
    <m/>
    <x v="1"/>
    <x v="0"/>
    <m/>
    <m/>
    <m/>
    <n v="309.64389999999997"/>
    <x v="2"/>
    <s v=""/>
    <n v="140"/>
    <n v="0"/>
    <n v="0"/>
    <x v="634"/>
    <n v="309.64389999999997"/>
    <n v="309.64389999999997"/>
    <s v="Wed"/>
    <s v="Sat"/>
    <x v="126"/>
    <n v="0"/>
    <x v="205"/>
    <m/>
  </r>
  <r>
    <x v="921"/>
    <x v="7"/>
    <x v="5"/>
    <x v="4"/>
    <s v="No"/>
    <m/>
    <n v="44377"/>
    <m/>
    <x v="1"/>
    <x v="0"/>
    <m/>
    <m/>
    <m/>
    <n v="625.5"/>
    <x v="0"/>
    <s v=""/>
    <n v="140"/>
    <n v="0"/>
    <n v="0"/>
    <x v="635"/>
    <n v="625.5"/>
    <n v="625.5"/>
    <s v="Wed"/>
    <s v="Sat"/>
    <x v="126"/>
    <n v="0"/>
    <x v="205"/>
    <m/>
  </r>
  <r>
    <x v="922"/>
    <x v="0"/>
    <x v="5"/>
    <x v="3"/>
    <s v="No"/>
    <m/>
    <n v="44377"/>
    <m/>
    <x v="1"/>
    <x v="0"/>
    <m/>
    <m/>
    <m/>
    <n v="687.92430000000002"/>
    <x v="2"/>
    <s v=""/>
    <n v="140"/>
    <n v="0"/>
    <n v="0"/>
    <x v="636"/>
    <n v="687.92430000000002"/>
    <n v="687.92430000000002"/>
    <s v="Wed"/>
    <s v="Sat"/>
    <x v="126"/>
    <n v="0"/>
    <x v="205"/>
    <m/>
  </r>
  <r>
    <x v="923"/>
    <x v="4"/>
    <x v="0"/>
    <x v="0"/>
    <s v="No"/>
    <m/>
    <n v="44377"/>
    <m/>
    <x v="1"/>
    <x v="1"/>
    <m/>
    <m/>
    <m/>
    <n v="110.6918"/>
    <x v="1"/>
    <s v=""/>
    <n v="80"/>
    <n v="0"/>
    <n v="0"/>
    <x v="637"/>
    <n v="110.6918"/>
    <n v="110.6918"/>
    <s v="Wed"/>
    <s v="Sat"/>
    <x v="126"/>
    <n v="0"/>
    <x v="205"/>
    <m/>
  </r>
  <r>
    <x v="924"/>
    <x v="6"/>
    <x v="3"/>
    <x v="0"/>
    <s v="No"/>
    <m/>
    <n v="44377"/>
    <m/>
    <x v="1"/>
    <x v="0"/>
    <m/>
    <m/>
    <m/>
    <n v="151.8099"/>
    <x v="2"/>
    <s v=""/>
    <n v="140"/>
    <n v="0"/>
    <n v="0"/>
    <x v="217"/>
    <n v="151.8099"/>
    <n v="151.8099"/>
    <s v="Wed"/>
    <s v="Sat"/>
    <x v="126"/>
    <n v="0"/>
    <x v="205"/>
    <m/>
  </r>
  <r>
    <x v="925"/>
    <x v="0"/>
    <x v="5"/>
    <x v="0"/>
    <s v="No"/>
    <m/>
    <n v="44378"/>
    <m/>
    <x v="1"/>
    <x v="0"/>
    <m/>
    <m/>
    <m/>
    <n v="120"/>
    <x v="0"/>
    <s v=""/>
    <n v="140"/>
    <n v="0"/>
    <n v="0"/>
    <x v="2"/>
    <n v="120"/>
    <n v="120"/>
    <s v="Thu"/>
    <s v="Sat"/>
    <x v="127"/>
    <n v="0"/>
    <x v="206"/>
    <m/>
  </r>
  <r>
    <x v="926"/>
    <x v="4"/>
    <x v="0"/>
    <x v="2"/>
    <s v="No"/>
    <m/>
    <n v="44379"/>
    <m/>
    <x v="1"/>
    <x v="1"/>
    <m/>
    <m/>
    <m/>
    <n v="74.7804"/>
    <x v="0"/>
    <s v=""/>
    <n v="80"/>
    <n v="0"/>
    <n v="0"/>
    <x v="638"/>
    <n v="74.7804"/>
    <n v="74.7804"/>
    <s v="Fri"/>
    <s v="Sat"/>
    <x v="128"/>
    <n v="0"/>
    <x v="207"/>
    <m/>
  </r>
  <r>
    <x v="927"/>
    <x v="2"/>
    <x v="2"/>
    <x v="4"/>
    <s v="No"/>
    <m/>
    <n v="44379"/>
    <m/>
    <x v="1"/>
    <x v="0"/>
    <m/>
    <m/>
    <m/>
    <n v="445.16059999999999"/>
    <x v="2"/>
    <s v=""/>
    <n v="140"/>
    <n v="0"/>
    <n v="0"/>
    <x v="639"/>
    <n v="445.16059999999999"/>
    <n v="445.16059999999999"/>
    <s v="Fri"/>
    <s v="Sat"/>
    <x v="128"/>
    <n v="0"/>
    <x v="207"/>
    <m/>
  </r>
  <r>
    <x v="928"/>
    <x v="2"/>
    <x v="0"/>
    <x v="0"/>
    <s v="No"/>
    <m/>
    <n v="44382"/>
    <n v="44397"/>
    <x v="0"/>
    <x v="0"/>
    <m/>
    <m/>
    <n v="0.5"/>
    <n v="85.32"/>
    <x v="0"/>
    <n v="15"/>
    <n v="140"/>
    <n v="70"/>
    <n v="70"/>
    <x v="235"/>
    <n v="155.32"/>
    <n v="155.32"/>
    <s v="Mon"/>
    <s v="Tue"/>
    <x v="16"/>
    <n v="0"/>
    <x v="208"/>
    <d v="2021-07-20T00:00:00"/>
  </r>
  <r>
    <x v="929"/>
    <x v="4"/>
    <x v="0"/>
    <x v="0"/>
    <s v="No"/>
    <m/>
    <n v="44382"/>
    <m/>
    <x v="1"/>
    <x v="0"/>
    <m/>
    <m/>
    <m/>
    <n v="180.33"/>
    <x v="0"/>
    <s v=""/>
    <n v="140"/>
    <n v="0"/>
    <n v="0"/>
    <x v="640"/>
    <n v="180.33"/>
    <n v="180.33"/>
    <s v="Mon"/>
    <s v="Sat"/>
    <x v="129"/>
    <n v="0"/>
    <x v="208"/>
    <m/>
  </r>
  <r>
    <x v="930"/>
    <x v="8"/>
    <x v="5"/>
    <x v="1"/>
    <s v="No"/>
    <m/>
    <n v="44382"/>
    <m/>
    <x v="1"/>
    <x v="0"/>
    <m/>
    <m/>
    <m/>
    <n v="21.33"/>
    <x v="0"/>
    <s v=""/>
    <n v="140"/>
    <n v="0"/>
    <n v="0"/>
    <x v="29"/>
    <n v="21.33"/>
    <n v="21.33"/>
    <s v="Mon"/>
    <s v="Sat"/>
    <x v="129"/>
    <n v="0"/>
    <x v="208"/>
    <m/>
  </r>
  <r>
    <x v="931"/>
    <x v="3"/>
    <x v="1"/>
    <x v="4"/>
    <s v="No"/>
    <m/>
    <n v="44382"/>
    <m/>
    <x v="1"/>
    <x v="0"/>
    <m/>
    <m/>
    <m/>
    <n v="1630.1239"/>
    <x v="2"/>
    <s v=""/>
    <n v="140"/>
    <n v="0"/>
    <n v="0"/>
    <x v="641"/>
    <n v="1630.1239"/>
    <n v="1630.1239"/>
    <s v="Mon"/>
    <s v="Sat"/>
    <x v="129"/>
    <n v="0"/>
    <x v="208"/>
    <m/>
  </r>
  <r>
    <x v="932"/>
    <x v="1"/>
    <x v="3"/>
    <x v="2"/>
    <s v="No"/>
    <m/>
    <n v="44383"/>
    <n v="44390"/>
    <x v="0"/>
    <x v="1"/>
    <m/>
    <m/>
    <n v="0.25"/>
    <n v="122.3613"/>
    <x v="0"/>
    <n v="7"/>
    <n v="80"/>
    <n v="20"/>
    <n v="20"/>
    <x v="410"/>
    <n v="142.3613"/>
    <n v="142.3613"/>
    <s v="Tue"/>
    <s v="Tue"/>
    <x v="12"/>
    <n v="0"/>
    <x v="209"/>
    <d v="2021-07-13T00:00:00"/>
  </r>
  <r>
    <x v="933"/>
    <x v="3"/>
    <x v="2"/>
    <x v="0"/>
    <s v="No"/>
    <m/>
    <n v="44383"/>
    <n v="44399"/>
    <x v="0"/>
    <x v="1"/>
    <m/>
    <m/>
    <n v="0.5"/>
    <n v="120"/>
    <x v="0"/>
    <n v="16"/>
    <n v="80"/>
    <n v="40"/>
    <n v="40"/>
    <x v="2"/>
    <n v="160"/>
    <n v="160"/>
    <s v="Tue"/>
    <s v="Thu"/>
    <x v="2"/>
    <n v="0"/>
    <x v="209"/>
    <d v="2021-07-22T00:00:00"/>
  </r>
  <r>
    <x v="934"/>
    <x v="0"/>
    <x v="5"/>
    <x v="0"/>
    <s v="No"/>
    <m/>
    <n v="44383"/>
    <m/>
    <x v="1"/>
    <x v="1"/>
    <m/>
    <m/>
    <m/>
    <n v="48.793799999999997"/>
    <x v="0"/>
    <s v=""/>
    <n v="80"/>
    <n v="0"/>
    <n v="0"/>
    <x v="642"/>
    <n v="48.793799999999997"/>
    <n v="48.793799999999997"/>
    <s v="Tue"/>
    <s v="Sat"/>
    <x v="130"/>
    <n v="0"/>
    <x v="209"/>
    <m/>
  </r>
  <r>
    <x v="935"/>
    <x v="0"/>
    <x v="5"/>
    <x v="1"/>
    <s v="No"/>
    <m/>
    <n v="44383"/>
    <m/>
    <x v="1"/>
    <x v="0"/>
    <m/>
    <m/>
    <m/>
    <n v="94.630399999999995"/>
    <x v="2"/>
    <s v=""/>
    <n v="140"/>
    <n v="0"/>
    <n v="0"/>
    <x v="643"/>
    <n v="94.630399999999995"/>
    <n v="94.630399999999995"/>
    <s v="Tue"/>
    <s v="Sat"/>
    <x v="130"/>
    <n v="0"/>
    <x v="209"/>
    <m/>
  </r>
  <r>
    <x v="936"/>
    <x v="5"/>
    <x v="2"/>
    <x v="1"/>
    <s v="No"/>
    <m/>
    <n v="44383"/>
    <m/>
    <x v="1"/>
    <x v="1"/>
    <m/>
    <m/>
    <m/>
    <n v="142.3811"/>
    <x v="2"/>
    <s v=""/>
    <n v="80"/>
    <n v="0"/>
    <n v="0"/>
    <x v="644"/>
    <n v="142.3811"/>
    <n v="142.3811"/>
    <s v="Tue"/>
    <s v="Sat"/>
    <x v="130"/>
    <n v="0"/>
    <x v="209"/>
    <m/>
  </r>
  <r>
    <x v="937"/>
    <x v="0"/>
    <x v="5"/>
    <x v="1"/>
    <s v="No"/>
    <m/>
    <n v="44383"/>
    <m/>
    <x v="1"/>
    <x v="0"/>
    <m/>
    <m/>
    <m/>
    <n v="37.293500000000002"/>
    <x v="2"/>
    <s v=""/>
    <n v="140"/>
    <n v="0"/>
    <n v="0"/>
    <x v="613"/>
    <n v="37.293500000000002"/>
    <n v="37.293500000000002"/>
    <s v="Tue"/>
    <s v="Sat"/>
    <x v="130"/>
    <n v="0"/>
    <x v="209"/>
    <m/>
  </r>
  <r>
    <x v="938"/>
    <x v="5"/>
    <x v="3"/>
    <x v="3"/>
    <s v="No"/>
    <m/>
    <n v="44384"/>
    <n v="44398"/>
    <x v="0"/>
    <x v="0"/>
    <m/>
    <m/>
    <n v="1"/>
    <n v="46.864899999999999"/>
    <x v="1"/>
    <n v="14"/>
    <n v="140"/>
    <n v="140"/>
    <n v="140"/>
    <x v="224"/>
    <n v="186.86490000000001"/>
    <n v="186.86490000000001"/>
    <s v="Wed"/>
    <s v="Wed"/>
    <x v="0"/>
    <n v="0"/>
    <x v="210"/>
    <d v="2021-07-21T00:00:00"/>
  </r>
  <r>
    <x v="939"/>
    <x v="3"/>
    <x v="0"/>
    <x v="0"/>
    <s v="Yes"/>
    <s v="Yes"/>
    <n v="44384"/>
    <n v="44398"/>
    <x v="0"/>
    <x v="0"/>
    <m/>
    <m/>
    <n v="0.5"/>
    <n v="74.532399999999996"/>
    <x v="0"/>
    <n v="14"/>
    <n v="140"/>
    <n v="70"/>
    <n v="70"/>
    <x v="230"/>
    <n v="144.5324"/>
    <n v="144.5324"/>
    <s v="Wed"/>
    <s v="Wed"/>
    <x v="0"/>
    <n v="0"/>
    <x v="210"/>
    <d v="2021-07-21T00:00:00"/>
  </r>
  <r>
    <x v="940"/>
    <x v="0"/>
    <x v="5"/>
    <x v="2"/>
    <s v="No"/>
    <m/>
    <n v="44384"/>
    <m/>
    <x v="1"/>
    <x v="1"/>
    <m/>
    <m/>
    <m/>
    <n v="140.13"/>
    <x v="0"/>
    <s v=""/>
    <n v="80"/>
    <n v="0"/>
    <n v="0"/>
    <x v="645"/>
    <n v="140.13"/>
    <n v="140.13"/>
    <s v="Wed"/>
    <s v="Sat"/>
    <x v="131"/>
    <n v="0"/>
    <x v="210"/>
    <m/>
  </r>
  <r>
    <x v="941"/>
    <x v="8"/>
    <x v="5"/>
    <x v="1"/>
    <s v="No"/>
    <m/>
    <n v="44384"/>
    <m/>
    <x v="1"/>
    <x v="0"/>
    <m/>
    <m/>
    <m/>
    <n v="191.69"/>
    <x v="0"/>
    <s v=""/>
    <n v="140"/>
    <n v="0"/>
    <n v="0"/>
    <x v="646"/>
    <n v="191.69"/>
    <n v="191.69"/>
    <s v="Wed"/>
    <s v="Sat"/>
    <x v="131"/>
    <n v="0"/>
    <x v="210"/>
    <m/>
  </r>
  <r>
    <x v="942"/>
    <x v="2"/>
    <x v="3"/>
    <x v="2"/>
    <s v="No"/>
    <m/>
    <n v="44384"/>
    <m/>
    <x v="1"/>
    <x v="1"/>
    <m/>
    <m/>
    <m/>
    <n v="64.342100000000002"/>
    <x v="2"/>
    <s v=""/>
    <n v="80"/>
    <n v="0"/>
    <n v="0"/>
    <x v="497"/>
    <n v="64.342100000000002"/>
    <n v="64.342100000000002"/>
    <s v="Wed"/>
    <s v="Sat"/>
    <x v="131"/>
    <n v="0"/>
    <x v="210"/>
    <m/>
  </r>
  <r>
    <x v="943"/>
    <x v="1"/>
    <x v="3"/>
    <x v="1"/>
    <s v="No"/>
    <m/>
    <n v="44384"/>
    <m/>
    <x v="1"/>
    <x v="0"/>
    <m/>
    <m/>
    <m/>
    <n v="335.61649999999997"/>
    <x v="1"/>
    <s v=""/>
    <n v="140"/>
    <n v="0"/>
    <n v="0"/>
    <x v="647"/>
    <n v="335.61649999999997"/>
    <n v="335.61649999999997"/>
    <s v="Wed"/>
    <s v="Sat"/>
    <x v="131"/>
    <n v="0"/>
    <x v="210"/>
    <m/>
  </r>
  <r>
    <x v="944"/>
    <x v="6"/>
    <x v="3"/>
    <x v="1"/>
    <s v="No"/>
    <m/>
    <n v="44384"/>
    <m/>
    <x v="1"/>
    <x v="0"/>
    <m/>
    <m/>
    <m/>
    <n v="414.86259999999999"/>
    <x v="2"/>
    <s v=""/>
    <n v="140"/>
    <n v="0"/>
    <n v="0"/>
    <x v="648"/>
    <n v="414.86259999999999"/>
    <n v="414.86259999999999"/>
    <s v="Wed"/>
    <s v="Sat"/>
    <x v="131"/>
    <n v="0"/>
    <x v="210"/>
    <m/>
  </r>
  <r>
    <x v="945"/>
    <x v="2"/>
    <x v="0"/>
    <x v="3"/>
    <s v="No"/>
    <m/>
    <n v="44385"/>
    <n v="44396"/>
    <x v="0"/>
    <x v="0"/>
    <m/>
    <m/>
    <n v="1"/>
    <n v="312.19"/>
    <x v="2"/>
    <n v="11"/>
    <n v="140"/>
    <n v="140"/>
    <n v="140"/>
    <x v="649"/>
    <n v="452.19"/>
    <n v="452.19"/>
    <s v="Thu"/>
    <s v="Mon"/>
    <x v="32"/>
    <n v="0"/>
    <x v="211"/>
    <d v="2021-07-19T00:00:00"/>
  </r>
  <r>
    <x v="946"/>
    <x v="2"/>
    <x v="2"/>
    <x v="4"/>
    <s v="Yes"/>
    <s v="Yes"/>
    <n v="44385"/>
    <m/>
    <x v="1"/>
    <x v="0"/>
    <m/>
    <m/>
    <m/>
    <n v="116.1046"/>
    <x v="2"/>
    <s v=""/>
    <n v="140"/>
    <n v="0"/>
    <n v="0"/>
    <x v="650"/>
    <n v="116.1046"/>
    <n v="116.1046"/>
    <s v="Thu"/>
    <s v="Sat"/>
    <x v="132"/>
    <n v="0"/>
    <x v="211"/>
    <m/>
  </r>
  <r>
    <x v="947"/>
    <x v="8"/>
    <x v="5"/>
    <x v="3"/>
    <s v="No"/>
    <m/>
    <n v="44385"/>
    <m/>
    <x v="1"/>
    <x v="0"/>
    <m/>
    <m/>
    <m/>
    <n v="187.55279999999999"/>
    <x v="2"/>
    <s v=""/>
    <n v="140"/>
    <n v="0"/>
    <n v="0"/>
    <x v="651"/>
    <n v="187.55279999999999"/>
    <n v="187.55279999999999"/>
    <s v="Thu"/>
    <s v="Sat"/>
    <x v="132"/>
    <n v="0"/>
    <x v="211"/>
    <m/>
  </r>
  <r>
    <x v="948"/>
    <x v="2"/>
    <x v="3"/>
    <x v="4"/>
    <s v="No"/>
    <m/>
    <n v="44385"/>
    <m/>
    <x v="1"/>
    <x v="0"/>
    <s v="Yes"/>
    <s v="Yes"/>
    <m/>
    <n v="3060.3402999999998"/>
    <x v="3"/>
    <s v=""/>
    <n v="140"/>
    <n v="0"/>
    <n v="0"/>
    <x v="75"/>
    <n v="3060.3402999999998"/>
    <n v="0"/>
    <s v="Thu"/>
    <s v="Sat"/>
    <x v="132"/>
    <n v="0"/>
    <x v="211"/>
    <m/>
  </r>
  <r>
    <x v="949"/>
    <x v="2"/>
    <x v="3"/>
    <x v="0"/>
    <s v="No"/>
    <m/>
    <n v="44386"/>
    <m/>
    <x v="1"/>
    <x v="0"/>
    <m/>
    <m/>
    <m/>
    <n v="250.83199999999999"/>
    <x v="2"/>
    <s v=""/>
    <n v="140"/>
    <n v="0"/>
    <n v="0"/>
    <x v="652"/>
    <n v="250.83199999999999"/>
    <n v="250.83199999999999"/>
    <s v="Fri"/>
    <s v="Sat"/>
    <x v="133"/>
    <n v="0"/>
    <x v="212"/>
    <m/>
  </r>
  <r>
    <x v="950"/>
    <x v="1"/>
    <x v="3"/>
    <x v="0"/>
    <s v="No"/>
    <m/>
    <n v="44387"/>
    <m/>
    <x v="1"/>
    <x v="1"/>
    <m/>
    <m/>
    <m/>
    <n v="320.7079"/>
    <x v="2"/>
    <s v=""/>
    <n v="80"/>
    <n v="0"/>
    <n v="0"/>
    <x v="653"/>
    <n v="320.7079"/>
    <n v="320.7079"/>
    <s v="Sat"/>
    <s v="Sat"/>
    <x v="134"/>
    <n v="0"/>
    <x v="213"/>
    <m/>
  </r>
  <r>
    <x v="951"/>
    <x v="2"/>
    <x v="3"/>
    <x v="0"/>
    <s v="Yes"/>
    <s v="Yes"/>
    <n v="44389"/>
    <n v="44398"/>
    <x v="0"/>
    <x v="1"/>
    <m/>
    <m/>
    <n v="0.75"/>
    <n v="74.947000000000003"/>
    <x v="2"/>
    <n v="9"/>
    <n v="80"/>
    <n v="60"/>
    <n v="60"/>
    <x v="654"/>
    <n v="134.947"/>
    <n v="134.947"/>
    <s v="Mon"/>
    <s v="Wed"/>
    <x v="13"/>
    <n v="0"/>
    <x v="214"/>
    <d v="2021-07-21T00:00:00"/>
  </r>
  <r>
    <x v="952"/>
    <x v="5"/>
    <x v="3"/>
    <x v="1"/>
    <s v="Yes"/>
    <s v="Yes"/>
    <n v="44389"/>
    <n v="44399"/>
    <x v="0"/>
    <x v="0"/>
    <m/>
    <m/>
    <n v="1.75"/>
    <n v="120"/>
    <x v="1"/>
    <n v="10"/>
    <n v="140"/>
    <n v="245"/>
    <n v="245"/>
    <x v="2"/>
    <n v="365"/>
    <n v="365"/>
    <s v="Mon"/>
    <s v="Thu"/>
    <x v="21"/>
    <n v="0"/>
    <x v="214"/>
    <d v="2021-07-22T00:00:00"/>
  </r>
  <r>
    <x v="953"/>
    <x v="0"/>
    <x v="5"/>
    <x v="0"/>
    <s v="No"/>
    <m/>
    <n v="44389"/>
    <m/>
    <x v="1"/>
    <x v="0"/>
    <m/>
    <m/>
    <m/>
    <n v="169.02"/>
    <x v="0"/>
    <s v=""/>
    <n v="140"/>
    <n v="0"/>
    <n v="0"/>
    <x v="655"/>
    <n v="169.02"/>
    <n v="169.02"/>
    <s v="Mon"/>
    <s v="Sat"/>
    <x v="135"/>
    <n v="0"/>
    <x v="214"/>
    <m/>
  </r>
  <r>
    <x v="954"/>
    <x v="8"/>
    <x v="5"/>
    <x v="2"/>
    <s v="No"/>
    <m/>
    <n v="44389"/>
    <m/>
    <x v="1"/>
    <x v="0"/>
    <m/>
    <m/>
    <m/>
    <n v="145"/>
    <x v="2"/>
    <s v=""/>
    <n v="140"/>
    <n v="0"/>
    <n v="0"/>
    <x v="656"/>
    <n v="145"/>
    <n v="145"/>
    <s v="Mon"/>
    <s v="Sat"/>
    <x v="135"/>
    <n v="0"/>
    <x v="214"/>
    <m/>
  </r>
  <r>
    <x v="955"/>
    <x v="2"/>
    <x v="2"/>
    <x v="4"/>
    <s v="No"/>
    <m/>
    <n v="44389"/>
    <m/>
    <x v="1"/>
    <x v="1"/>
    <m/>
    <m/>
    <m/>
    <n v="399.84010000000001"/>
    <x v="0"/>
    <s v=""/>
    <n v="80"/>
    <n v="0"/>
    <n v="0"/>
    <x v="657"/>
    <n v="399.84010000000001"/>
    <n v="399.84010000000001"/>
    <s v="Mon"/>
    <s v="Sat"/>
    <x v="135"/>
    <n v="0"/>
    <x v="214"/>
    <m/>
  </r>
  <r>
    <x v="956"/>
    <x v="7"/>
    <x v="3"/>
    <x v="3"/>
    <s v="No"/>
    <m/>
    <n v="44389"/>
    <m/>
    <x v="1"/>
    <x v="1"/>
    <m/>
    <m/>
    <m/>
    <n v="464.21109999999999"/>
    <x v="2"/>
    <s v=""/>
    <n v="80"/>
    <n v="0"/>
    <n v="0"/>
    <x v="658"/>
    <n v="464.21109999999999"/>
    <n v="464.21109999999999"/>
    <s v="Mon"/>
    <s v="Sat"/>
    <x v="135"/>
    <n v="0"/>
    <x v="214"/>
    <m/>
  </r>
  <r>
    <x v="957"/>
    <x v="5"/>
    <x v="0"/>
    <x v="0"/>
    <s v="Yes"/>
    <s v="Yes"/>
    <n v="44390"/>
    <n v="44397"/>
    <x v="0"/>
    <x v="1"/>
    <m/>
    <m/>
    <n v="0.5"/>
    <n v="83.462900000000005"/>
    <x v="2"/>
    <n v="7"/>
    <n v="80"/>
    <n v="40"/>
    <n v="40"/>
    <x v="232"/>
    <n v="123.4629"/>
    <n v="123.4629"/>
    <s v="Tue"/>
    <s v="Tue"/>
    <x v="12"/>
    <n v="0"/>
    <x v="215"/>
    <d v="2021-07-20T00:00:00"/>
  </r>
  <r>
    <x v="958"/>
    <x v="0"/>
    <x v="5"/>
    <x v="0"/>
    <s v="No"/>
    <m/>
    <n v="44390"/>
    <m/>
    <x v="1"/>
    <x v="0"/>
    <m/>
    <m/>
    <m/>
    <n v="58.5"/>
    <x v="0"/>
    <s v=""/>
    <n v="140"/>
    <n v="0"/>
    <n v="0"/>
    <x v="628"/>
    <n v="58.5"/>
    <n v="58.5"/>
    <s v="Tue"/>
    <s v="Sat"/>
    <x v="136"/>
    <n v="0"/>
    <x v="215"/>
    <m/>
  </r>
  <r>
    <x v="959"/>
    <x v="1"/>
    <x v="3"/>
    <x v="0"/>
    <s v="No"/>
    <m/>
    <n v="44390"/>
    <m/>
    <x v="1"/>
    <x v="1"/>
    <m/>
    <m/>
    <m/>
    <n v="61.180599999999998"/>
    <x v="0"/>
    <s v=""/>
    <n v="80"/>
    <n v="0"/>
    <n v="0"/>
    <x v="21"/>
    <n v="61.180599999999998"/>
    <n v="61.180599999999998"/>
    <s v="Tue"/>
    <s v="Sat"/>
    <x v="136"/>
    <n v="0"/>
    <x v="215"/>
    <m/>
  </r>
  <r>
    <x v="960"/>
    <x v="1"/>
    <x v="3"/>
    <x v="0"/>
    <s v="No"/>
    <m/>
    <n v="44390"/>
    <m/>
    <x v="1"/>
    <x v="1"/>
    <m/>
    <m/>
    <m/>
    <n v="220.72790000000001"/>
    <x v="2"/>
    <s v=""/>
    <n v="80"/>
    <n v="0"/>
    <n v="0"/>
    <x v="659"/>
    <n v="220.72790000000001"/>
    <n v="220.72790000000001"/>
    <s v="Tue"/>
    <s v="Sat"/>
    <x v="136"/>
    <n v="0"/>
    <x v="215"/>
    <m/>
  </r>
  <r>
    <x v="961"/>
    <x v="7"/>
    <x v="5"/>
    <x v="1"/>
    <s v="Yes"/>
    <s v="Yes"/>
    <n v="44390"/>
    <m/>
    <x v="1"/>
    <x v="0"/>
    <m/>
    <m/>
    <m/>
    <n v="66.864900000000006"/>
    <x v="2"/>
    <s v=""/>
    <n v="140"/>
    <n v="0"/>
    <n v="0"/>
    <x v="156"/>
    <n v="66.864900000000006"/>
    <n v="66.864900000000006"/>
    <s v="Tue"/>
    <s v="Sat"/>
    <x v="136"/>
    <n v="0"/>
    <x v="215"/>
    <m/>
  </r>
  <r>
    <x v="962"/>
    <x v="3"/>
    <x v="2"/>
    <x v="1"/>
    <s v="No"/>
    <m/>
    <n v="44391"/>
    <m/>
    <x v="1"/>
    <x v="1"/>
    <m/>
    <m/>
    <m/>
    <n v="120"/>
    <x v="1"/>
    <s v=""/>
    <n v="80"/>
    <n v="0"/>
    <n v="0"/>
    <x v="2"/>
    <n v="120"/>
    <n v="120"/>
    <s v="Wed"/>
    <s v="Sat"/>
    <x v="137"/>
    <n v="0"/>
    <x v="216"/>
    <m/>
  </r>
  <r>
    <x v="963"/>
    <x v="3"/>
    <x v="2"/>
    <x v="1"/>
    <s v="No"/>
    <m/>
    <n v="44391"/>
    <m/>
    <x v="1"/>
    <x v="1"/>
    <m/>
    <m/>
    <m/>
    <n v="120"/>
    <x v="1"/>
    <s v=""/>
    <n v="80"/>
    <n v="0"/>
    <n v="0"/>
    <x v="2"/>
    <n v="120"/>
    <n v="120"/>
    <s v="Wed"/>
    <s v="Sat"/>
    <x v="137"/>
    <n v="0"/>
    <x v="216"/>
    <m/>
  </r>
  <r>
    <x v="964"/>
    <x v="3"/>
    <x v="2"/>
    <x v="1"/>
    <s v="No"/>
    <m/>
    <n v="44391"/>
    <m/>
    <x v="1"/>
    <x v="1"/>
    <m/>
    <m/>
    <m/>
    <n v="120"/>
    <x v="1"/>
    <s v=""/>
    <n v="80"/>
    <n v="0"/>
    <n v="0"/>
    <x v="2"/>
    <n v="120"/>
    <n v="120"/>
    <s v="Wed"/>
    <s v="Sat"/>
    <x v="137"/>
    <n v="0"/>
    <x v="216"/>
    <m/>
  </r>
  <r>
    <x v="965"/>
    <x v="6"/>
    <x v="3"/>
    <x v="0"/>
    <s v="No"/>
    <m/>
    <n v="44391"/>
    <m/>
    <x v="1"/>
    <x v="1"/>
    <m/>
    <m/>
    <m/>
    <n v="166.62479999999999"/>
    <x v="2"/>
    <s v=""/>
    <n v="80"/>
    <n v="0"/>
    <n v="0"/>
    <x v="660"/>
    <n v="166.62479999999999"/>
    <n v="166.62479999999999"/>
    <s v="Wed"/>
    <s v="Sat"/>
    <x v="137"/>
    <n v="0"/>
    <x v="216"/>
    <m/>
  </r>
  <r>
    <x v="966"/>
    <x v="7"/>
    <x v="5"/>
    <x v="1"/>
    <s v="No"/>
    <m/>
    <n v="44391"/>
    <m/>
    <x v="1"/>
    <x v="0"/>
    <m/>
    <m/>
    <m/>
    <n v="336.2636"/>
    <x v="0"/>
    <s v=""/>
    <n v="140"/>
    <n v="0"/>
    <n v="0"/>
    <x v="661"/>
    <n v="336.2636"/>
    <n v="336.2636"/>
    <s v="Wed"/>
    <s v="Sat"/>
    <x v="137"/>
    <n v="0"/>
    <x v="216"/>
    <m/>
  </r>
  <r>
    <x v="967"/>
    <x v="3"/>
    <x v="0"/>
    <x v="3"/>
    <s v="No"/>
    <m/>
    <n v="44391"/>
    <m/>
    <x v="1"/>
    <x v="0"/>
    <m/>
    <m/>
    <m/>
    <n v="1000.454"/>
    <x v="0"/>
    <s v=""/>
    <n v="140"/>
    <n v="0"/>
    <n v="0"/>
    <x v="662"/>
    <n v="1000.454"/>
    <n v="1000.454"/>
    <s v="Wed"/>
    <s v="Sat"/>
    <x v="137"/>
    <n v="0"/>
    <x v="216"/>
    <m/>
  </r>
  <r>
    <x v="968"/>
    <x v="2"/>
    <x v="3"/>
    <x v="4"/>
    <s v="Yes"/>
    <s v="Yes"/>
    <n v="44392"/>
    <n v="44392"/>
    <x v="0"/>
    <x v="1"/>
    <m/>
    <m/>
    <n v="1"/>
    <n v="310.93439999999998"/>
    <x v="2"/>
    <n v="0"/>
    <n v="80"/>
    <n v="80"/>
    <n v="80"/>
    <x v="663"/>
    <n v="390.93439999999998"/>
    <n v="390.93439999999998"/>
    <s v="Thu"/>
    <s v="Thu"/>
    <x v="73"/>
    <n v="1"/>
    <x v="217"/>
    <d v="2021-07-15T00:00:00"/>
  </r>
  <r>
    <x v="969"/>
    <x v="7"/>
    <x v="5"/>
    <x v="1"/>
    <s v="No"/>
    <m/>
    <n v="44392"/>
    <m/>
    <x v="1"/>
    <x v="0"/>
    <m/>
    <m/>
    <m/>
    <n v="450.2"/>
    <x v="0"/>
    <s v=""/>
    <n v="140"/>
    <n v="0"/>
    <n v="0"/>
    <x v="664"/>
    <n v="450.2"/>
    <n v="450.2"/>
    <s v="Thu"/>
    <s v="Sat"/>
    <x v="138"/>
    <n v="0"/>
    <x v="217"/>
    <m/>
  </r>
  <r>
    <x v="970"/>
    <x v="0"/>
    <x v="5"/>
    <x v="1"/>
    <s v="No"/>
    <m/>
    <n v="44392"/>
    <m/>
    <x v="1"/>
    <x v="0"/>
    <m/>
    <m/>
    <m/>
    <n v="186"/>
    <x v="0"/>
    <s v=""/>
    <n v="140"/>
    <n v="0"/>
    <n v="0"/>
    <x v="665"/>
    <n v="186"/>
    <n v="186"/>
    <s v="Thu"/>
    <s v="Sat"/>
    <x v="138"/>
    <n v="0"/>
    <x v="217"/>
    <m/>
  </r>
  <r>
    <x v="971"/>
    <x v="2"/>
    <x v="0"/>
    <x v="1"/>
    <s v="No"/>
    <m/>
    <n v="44393"/>
    <n v="44406"/>
    <x v="0"/>
    <x v="1"/>
    <m/>
    <m/>
    <n v="1.5"/>
    <n v="1111.5"/>
    <x v="1"/>
    <n v="13"/>
    <n v="80"/>
    <n v="120"/>
    <n v="120"/>
    <x v="666"/>
    <n v="1231.5"/>
    <n v="1231.5"/>
    <s v="Fri"/>
    <s v="Thu"/>
    <x v="14"/>
    <n v="0"/>
    <x v="218"/>
    <d v="2021-07-29T00:00:00"/>
  </r>
  <r>
    <x v="972"/>
    <x v="8"/>
    <x v="5"/>
    <x v="3"/>
    <s v="No"/>
    <m/>
    <n v="44393"/>
    <m/>
    <x v="1"/>
    <x v="0"/>
    <m/>
    <m/>
    <m/>
    <n v="170"/>
    <x v="0"/>
    <s v=""/>
    <n v="140"/>
    <n v="0"/>
    <n v="0"/>
    <x v="667"/>
    <n v="170"/>
    <n v="170"/>
    <s v="Fri"/>
    <s v="Sat"/>
    <x v="139"/>
    <n v="0"/>
    <x v="218"/>
    <m/>
  </r>
  <r>
    <x v="973"/>
    <x v="0"/>
    <x v="5"/>
    <x v="1"/>
    <s v="No"/>
    <m/>
    <n v="44393"/>
    <m/>
    <x v="1"/>
    <x v="0"/>
    <m/>
    <m/>
    <m/>
    <n v="180"/>
    <x v="0"/>
    <s v=""/>
    <n v="140"/>
    <n v="0"/>
    <n v="0"/>
    <x v="184"/>
    <n v="180"/>
    <n v="180"/>
    <s v="Fri"/>
    <s v="Sat"/>
    <x v="139"/>
    <n v="0"/>
    <x v="218"/>
    <m/>
  </r>
  <r>
    <x v="974"/>
    <x v="3"/>
    <x v="2"/>
    <x v="0"/>
    <s v="No"/>
    <m/>
    <n v="44394"/>
    <n v="44403"/>
    <x v="0"/>
    <x v="1"/>
    <m/>
    <m/>
    <n v="0.75"/>
    <n v="48"/>
    <x v="2"/>
    <n v="9"/>
    <n v="80"/>
    <n v="60"/>
    <n v="60"/>
    <x v="16"/>
    <n v="108"/>
    <n v="108"/>
    <s v="Sat"/>
    <s v="Mon"/>
    <x v="13"/>
    <n v="0"/>
    <x v="219"/>
    <d v="2021-07-26T00:00:00"/>
  </r>
  <r>
    <x v="975"/>
    <x v="2"/>
    <x v="3"/>
    <x v="1"/>
    <s v="No"/>
    <m/>
    <n v="44394"/>
    <m/>
    <x v="1"/>
    <x v="0"/>
    <s v="Yes"/>
    <s v="Yes"/>
    <m/>
    <n v="1019.9758"/>
    <x v="3"/>
    <s v=""/>
    <n v="140"/>
    <n v="0"/>
    <n v="0"/>
    <x v="75"/>
    <n v="1019.9758"/>
    <n v="0"/>
    <s v="Sat"/>
    <s v="Sat"/>
    <x v="140"/>
    <n v="0"/>
    <x v="219"/>
    <m/>
  </r>
  <r>
    <x v="976"/>
    <x v="5"/>
    <x v="3"/>
    <x v="0"/>
    <s v="No"/>
    <m/>
    <n v="44396"/>
    <n v="44396"/>
    <x v="0"/>
    <x v="1"/>
    <m/>
    <m/>
    <n v="0.5"/>
    <n v="161.79509999999999"/>
    <x v="2"/>
    <n v="0"/>
    <n v="80"/>
    <n v="40"/>
    <n v="40"/>
    <x v="668"/>
    <n v="201.79509999999999"/>
    <n v="201.79509999999999"/>
    <s v="Mon"/>
    <s v="Mon"/>
    <x v="73"/>
    <n v="1"/>
    <x v="220"/>
    <d v="2021-07-19T00:00:00"/>
  </r>
  <r>
    <x v="977"/>
    <x v="0"/>
    <x v="5"/>
    <x v="0"/>
    <s v="No"/>
    <m/>
    <n v="44396"/>
    <m/>
    <x v="1"/>
    <x v="0"/>
    <m/>
    <m/>
    <m/>
    <n v="61.237400000000001"/>
    <x v="2"/>
    <s v=""/>
    <n v="140"/>
    <n v="0"/>
    <n v="0"/>
    <x v="669"/>
    <n v="61.237400000000001"/>
    <n v="61.237400000000001"/>
    <s v="Mon"/>
    <s v="Sat"/>
    <x v="141"/>
    <n v="0"/>
    <x v="220"/>
    <m/>
  </r>
  <r>
    <x v="978"/>
    <x v="4"/>
    <x v="0"/>
    <x v="1"/>
    <s v="No"/>
    <m/>
    <n v="44396"/>
    <m/>
    <x v="1"/>
    <x v="0"/>
    <m/>
    <m/>
    <m/>
    <n v="440.03"/>
    <x v="2"/>
    <s v=""/>
    <n v="140"/>
    <n v="0"/>
    <n v="0"/>
    <x v="670"/>
    <n v="440.03"/>
    <n v="440.03"/>
    <s v="Mon"/>
    <s v="Sat"/>
    <x v="141"/>
    <n v="0"/>
    <x v="220"/>
    <m/>
  </r>
  <r>
    <x v="979"/>
    <x v="4"/>
    <x v="0"/>
    <x v="3"/>
    <s v="No"/>
    <m/>
    <n v="44396"/>
    <m/>
    <x v="1"/>
    <x v="0"/>
    <m/>
    <m/>
    <m/>
    <n v="351"/>
    <x v="0"/>
    <s v=""/>
    <n v="140"/>
    <n v="0"/>
    <n v="0"/>
    <x v="671"/>
    <n v="351"/>
    <n v="351"/>
    <s v="Mon"/>
    <s v="Sat"/>
    <x v="141"/>
    <n v="0"/>
    <x v="220"/>
    <m/>
  </r>
  <r>
    <x v="980"/>
    <x v="2"/>
    <x v="0"/>
    <x v="1"/>
    <s v="No"/>
    <m/>
    <n v="44396"/>
    <m/>
    <x v="1"/>
    <x v="0"/>
    <m/>
    <m/>
    <m/>
    <n v="519.01"/>
    <x v="2"/>
    <s v=""/>
    <n v="140"/>
    <n v="0"/>
    <n v="0"/>
    <x v="672"/>
    <n v="519.01"/>
    <n v="519.01"/>
    <s v="Mon"/>
    <s v="Sat"/>
    <x v="141"/>
    <n v="0"/>
    <x v="220"/>
    <m/>
  </r>
  <r>
    <x v="981"/>
    <x v="5"/>
    <x v="3"/>
    <x v="0"/>
    <s v="No"/>
    <m/>
    <n v="44396"/>
    <m/>
    <x v="1"/>
    <x v="0"/>
    <m/>
    <m/>
    <m/>
    <n v="138.08170000000001"/>
    <x v="2"/>
    <s v=""/>
    <n v="140"/>
    <n v="0"/>
    <n v="0"/>
    <x v="673"/>
    <n v="138.08170000000001"/>
    <n v="138.08170000000001"/>
    <s v="Mon"/>
    <s v="Sat"/>
    <x v="141"/>
    <n v="0"/>
    <x v="220"/>
    <m/>
  </r>
  <r>
    <x v="982"/>
    <x v="0"/>
    <x v="5"/>
    <x v="1"/>
    <s v="No"/>
    <m/>
    <n v="44396"/>
    <m/>
    <x v="1"/>
    <x v="0"/>
    <m/>
    <m/>
    <m/>
    <n v="1073.46"/>
    <x v="0"/>
    <s v=""/>
    <n v="140"/>
    <n v="0"/>
    <n v="0"/>
    <x v="674"/>
    <n v="1073.46"/>
    <n v="1073.46"/>
    <s v="Mon"/>
    <s v="Sat"/>
    <x v="141"/>
    <n v="0"/>
    <x v="220"/>
    <m/>
  </r>
  <r>
    <x v="983"/>
    <x v="0"/>
    <x v="5"/>
    <x v="1"/>
    <s v="No"/>
    <m/>
    <n v="44396"/>
    <m/>
    <x v="1"/>
    <x v="0"/>
    <m/>
    <m/>
    <m/>
    <n v="48.489800000000002"/>
    <x v="0"/>
    <s v=""/>
    <n v="140"/>
    <n v="0"/>
    <n v="0"/>
    <x v="675"/>
    <n v="48.489800000000002"/>
    <n v="48.489800000000002"/>
    <s v="Mon"/>
    <s v="Sat"/>
    <x v="141"/>
    <n v="0"/>
    <x v="220"/>
    <m/>
  </r>
  <r>
    <x v="984"/>
    <x v="4"/>
    <x v="0"/>
    <x v="1"/>
    <s v="No"/>
    <m/>
    <n v="44396"/>
    <m/>
    <x v="1"/>
    <x v="1"/>
    <m/>
    <m/>
    <m/>
    <n v="45.237400000000001"/>
    <x v="0"/>
    <s v=""/>
    <n v="80"/>
    <n v="0"/>
    <n v="0"/>
    <x v="4"/>
    <n v="45.237400000000001"/>
    <n v="45.237400000000001"/>
    <s v="Mon"/>
    <s v="Sat"/>
    <x v="141"/>
    <n v="0"/>
    <x v="220"/>
    <m/>
  </r>
  <r>
    <x v="985"/>
    <x v="0"/>
    <x v="5"/>
    <x v="0"/>
    <s v="No"/>
    <m/>
    <n v="44396"/>
    <m/>
    <x v="1"/>
    <x v="1"/>
    <m/>
    <m/>
    <m/>
    <n v="288.42"/>
    <x v="2"/>
    <s v=""/>
    <n v="80"/>
    <n v="0"/>
    <n v="0"/>
    <x v="676"/>
    <n v="288.42"/>
    <n v="288.42"/>
    <s v="Mon"/>
    <s v="Sat"/>
    <x v="141"/>
    <n v="0"/>
    <x v="220"/>
    <m/>
  </r>
  <r>
    <x v="986"/>
    <x v="2"/>
    <x v="3"/>
    <x v="1"/>
    <s v="No"/>
    <m/>
    <n v="44397"/>
    <m/>
    <x v="1"/>
    <x v="1"/>
    <m/>
    <m/>
    <m/>
    <n v="38.496899999999997"/>
    <x v="0"/>
    <s v=""/>
    <n v="80"/>
    <n v="0"/>
    <n v="0"/>
    <x v="632"/>
    <n v="38.496899999999997"/>
    <n v="38.496899999999997"/>
    <s v="Tue"/>
    <s v="Sat"/>
    <x v="142"/>
    <n v="0"/>
    <x v="221"/>
    <m/>
  </r>
  <r>
    <x v="987"/>
    <x v="1"/>
    <x v="3"/>
    <x v="2"/>
    <s v="No"/>
    <m/>
    <n v="44397"/>
    <m/>
    <x v="1"/>
    <x v="1"/>
    <m/>
    <m/>
    <m/>
    <n v="107.99550000000001"/>
    <x v="0"/>
    <s v=""/>
    <n v="80"/>
    <n v="0"/>
    <n v="0"/>
    <x v="122"/>
    <n v="107.99550000000001"/>
    <n v="107.99550000000001"/>
    <s v="Tue"/>
    <s v="Sat"/>
    <x v="142"/>
    <n v="0"/>
    <x v="221"/>
    <m/>
  </r>
  <r>
    <x v="988"/>
    <x v="0"/>
    <x v="5"/>
    <x v="0"/>
    <s v="No"/>
    <m/>
    <n v="44397"/>
    <m/>
    <x v="1"/>
    <x v="0"/>
    <m/>
    <m/>
    <m/>
    <n v="142.85319999999999"/>
    <x v="0"/>
    <s v=""/>
    <n v="140"/>
    <n v="0"/>
    <n v="0"/>
    <x v="677"/>
    <n v="142.85319999999999"/>
    <n v="142.85319999999999"/>
    <s v="Tue"/>
    <s v="Sat"/>
    <x v="142"/>
    <n v="0"/>
    <x v="221"/>
    <m/>
  </r>
  <r>
    <x v="989"/>
    <x v="2"/>
    <x v="2"/>
    <x v="0"/>
    <s v="No"/>
    <m/>
    <n v="44398"/>
    <m/>
    <x v="1"/>
    <x v="1"/>
    <m/>
    <m/>
    <m/>
    <n v="85.942099999999996"/>
    <x v="0"/>
    <s v=""/>
    <n v="80"/>
    <n v="0"/>
    <n v="0"/>
    <x v="678"/>
    <n v="85.942099999999996"/>
    <n v="85.942099999999996"/>
    <s v="Wed"/>
    <s v="Sat"/>
    <x v="143"/>
    <n v="0"/>
    <x v="222"/>
    <m/>
  </r>
  <r>
    <x v="990"/>
    <x v="0"/>
    <x v="5"/>
    <x v="1"/>
    <s v="No"/>
    <m/>
    <n v="44398"/>
    <m/>
    <x v="1"/>
    <x v="0"/>
    <m/>
    <m/>
    <m/>
    <n v="21.33"/>
    <x v="0"/>
    <s v=""/>
    <n v="140"/>
    <n v="0"/>
    <n v="0"/>
    <x v="29"/>
    <n v="21.33"/>
    <n v="21.33"/>
    <s v="Wed"/>
    <s v="Sat"/>
    <x v="143"/>
    <n v="0"/>
    <x v="222"/>
    <m/>
  </r>
  <r>
    <x v="991"/>
    <x v="3"/>
    <x v="2"/>
    <x v="1"/>
    <s v="No"/>
    <m/>
    <n v="44398"/>
    <m/>
    <x v="1"/>
    <x v="0"/>
    <m/>
    <m/>
    <m/>
    <n v="602.66"/>
    <x v="2"/>
    <s v=""/>
    <n v="140"/>
    <n v="0"/>
    <n v="0"/>
    <x v="679"/>
    <n v="602.66"/>
    <n v="602.66"/>
    <s v="Wed"/>
    <s v="Sat"/>
    <x v="143"/>
    <n v="0"/>
    <x v="222"/>
    <m/>
  </r>
  <r>
    <x v="992"/>
    <x v="3"/>
    <x v="2"/>
    <x v="0"/>
    <s v="Yes"/>
    <s v="Yes"/>
    <n v="44399"/>
    <m/>
    <x v="1"/>
    <x v="0"/>
    <m/>
    <m/>
    <m/>
    <n v="66.8857"/>
    <x v="2"/>
    <s v=""/>
    <n v="140"/>
    <n v="0"/>
    <n v="0"/>
    <x v="680"/>
    <n v="66.8857"/>
    <n v="66.8857"/>
    <s v="Thu"/>
    <s v="Sat"/>
    <x v="144"/>
    <n v="0"/>
    <x v="223"/>
    <m/>
  </r>
  <r>
    <x v="993"/>
    <x v="3"/>
    <x v="0"/>
    <x v="3"/>
    <s v="No"/>
    <m/>
    <n v="44399"/>
    <m/>
    <x v="1"/>
    <x v="1"/>
    <m/>
    <m/>
    <m/>
    <n v="472.54539999999997"/>
    <x v="0"/>
    <s v=""/>
    <n v="80"/>
    <n v="0"/>
    <n v="0"/>
    <x v="681"/>
    <n v="472.54539999999997"/>
    <n v="472.54539999999997"/>
    <s v="Thu"/>
    <s v="Sat"/>
    <x v="144"/>
    <n v="0"/>
    <x v="223"/>
    <m/>
  </r>
  <r>
    <x v="994"/>
    <x v="5"/>
    <x v="2"/>
    <x v="0"/>
    <s v="No"/>
    <m/>
    <n v="44399"/>
    <m/>
    <x v="1"/>
    <x v="1"/>
    <m/>
    <m/>
    <m/>
    <n v="147.69890000000001"/>
    <x v="2"/>
    <s v=""/>
    <n v="80"/>
    <n v="0"/>
    <n v="0"/>
    <x v="682"/>
    <n v="147.69890000000001"/>
    <n v="147.69890000000001"/>
    <s v="Thu"/>
    <s v="Sat"/>
    <x v="144"/>
    <n v="0"/>
    <x v="223"/>
    <m/>
  </r>
  <r>
    <x v="995"/>
    <x v="5"/>
    <x v="3"/>
    <x v="0"/>
    <s v="No"/>
    <m/>
    <n v="44399"/>
    <m/>
    <x v="1"/>
    <x v="0"/>
    <m/>
    <m/>
    <m/>
    <n v="237.21"/>
    <x v="2"/>
    <s v=""/>
    <n v="140"/>
    <n v="0"/>
    <n v="0"/>
    <x v="683"/>
    <n v="237.21"/>
    <n v="237.21"/>
    <s v="Thu"/>
    <s v="Sat"/>
    <x v="144"/>
    <n v="0"/>
    <x v="223"/>
    <m/>
  </r>
  <r>
    <x v="996"/>
    <x v="3"/>
    <x v="2"/>
    <x v="3"/>
    <s v="No"/>
    <m/>
    <n v="44399"/>
    <m/>
    <x v="1"/>
    <x v="1"/>
    <m/>
    <m/>
    <m/>
    <n v="128.8115"/>
    <x v="2"/>
    <s v=""/>
    <n v="80"/>
    <n v="0"/>
    <n v="0"/>
    <x v="684"/>
    <n v="128.8115"/>
    <n v="128.8115"/>
    <s v="Thu"/>
    <s v="Sat"/>
    <x v="144"/>
    <n v="0"/>
    <x v="223"/>
    <m/>
  </r>
  <r>
    <x v="997"/>
    <x v="2"/>
    <x v="2"/>
    <x v="0"/>
    <s v="No"/>
    <m/>
    <n v="44400"/>
    <m/>
    <x v="1"/>
    <x v="1"/>
    <m/>
    <m/>
    <m/>
    <n v="84.886200000000002"/>
    <x v="2"/>
    <s v=""/>
    <n v="80"/>
    <n v="0"/>
    <n v="0"/>
    <x v="685"/>
    <n v="84.886200000000002"/>
    <n v="84.886200000000002"/>
    <s v="Fri"/>
    <s v="Sat"/>
    <x v="145"/>
    <n v="0"/>
    <x v="224"/>
    <m/>
  </r>
  <r>
    <x v="998"/>
    <x v="8"/>
    <x v="5"/>
    <x v="2"/>
    <s v="No"/>
    <m/>
    <n v="44401"/>
    <m/>
    <x v="1"/>
    <x v="1"/>
    <m/>
    <m/>
    <m/>
    <n v="122.31950000000001"/>
    <x v="0"/>
    <s v=""/>
    <n v="80"/>
    <n v="0"/>
    <n v="0"/>
    <x v="686"/>
    <n v="122.31950000000001"/>
    <n v="122.31950000000001"/>
    <s v="Sat"/>
    <s v="Sat"/>
    <x v="146"/>
    <n v="0"/>
    <x v="225"/>
    <m/>
  </r>
  <r>
    <x v="999"/>
    <x v="8"/>
    <x v="5"/>
    <x v="0"/>
    <s v="No"/>
    <m/>
    <n v="44406"/>
    <m/>
    <x v="1"/>
    <x v="0"/>
    <m/>
    <m/>
    <m/>
    <n v="210.4494"/>
    <x v="2"/>
    <s v=""/>
    <n v="140"/>
    <n v="0"/>
    <n v="0"/>
    <x v="687"/>
    <n v="210.4494"/>
    <n v="210.4494"/>
    <s v="Thu"/>
    <s v="Sat"/>
    <x v="147"/>
    <n v="0"/>
    <x v="226"/>
    <m/>
  </r>
  <r>
    <x v="1000"/>
    <x v="9"/>
    <x v="6"/>
    <x v="5"/>
    <m/>
    <m/>
    <m/>
    <m/>
    <x v="2"/>
    <x v="3"/>
    <m/>
    <m/>
    <m/>
    <m/>
    <x v="5"/>
    <m/>
    <m/>
    <m/>
    <m/>
    <x v="688"/>
    <m/>
    <m/>
    <m/>
    <m/>
    <x v="148"/>
    <m/>
    <x v="227"/>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1FEE9F-4E20-491C-9B5F-0D4A9EEACD56}" name="PivotTable1"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rowPageCount="1" colPageCount="1"/>
  <pivotFields count="24">
    <pivotField showAll="0"/>
    <pivotField axis="axisRow" showAll="0"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showAll="0"/>
    <pivotField showAll="0"/>
    <pivotField axis="axisPage" dataField="1" multipleItemSelectionAllowed="1" showAll="0">
      <items count="3">
        <item x="1"/>
        <item h="1" x="0"/>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0">
    <i>
      <x v="4"/>
    </i>
    <i>
      <x/>
    </i>
    <i>
      <x v="6"/>
    </i>
    <i>
      <x v="2"/>
    </i>
    <i>
      <x v="8"/>
    </i>
    <i>
      <x v="1"/>
    </i>
    <i>
      <x v="5"/>
    </i>
    <i>
      <x v="7"/>
    </i>
    <i>
      <x v="3"/>
    </i>
    <i t="grand">
      <x/>
    </i>
  </rowItems>
  <colItems count="1">
    <i/>
  </colItems>
  <pageFields count="1">
    <pageField fld="4" hier="-1"/>
  </pageFields>
  <dataFields count="1">
    <dataField name="Count of Rus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307A12-3B92-4227-9C64-D3BF45BB31E5}"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rowPageCount="1" colPageCount="1"/>
  <pivotFields count="8">
    <pivotField axis="axisRow" showAll="0">
      <items count="4">
        <item x="0"/>
        <item x="1"/>
        <item x="2"/>
        <item t="default"/>
      </items>
    </pivotField>
    <pivotField showAll="0"/>
    <pivotField showAll="0"/>
    <pivotField showAll="0"/>
    <pivotField showAll="0"/>
    <pivotField showAll="0"/>
    <pivotField showAll="0"/>
    <pivotField axis="axisPage" dataField="1" multipleItemSelectionAllowed="1" showAll="0">
      <items count="28">
        <item x="1"/>
        <item x="0"/>
        <item x="2"/>
        <item x="6"/>
        <item x="14"/>
        <item x="3"/>
        <item x="5"/>
        <item x="8"/>
        <item x="7"/>
        <item x="10"/>
        <item x="11"/>
        <item x="13"/>
        <item x="17"/>
        <item x="15"/>
        <item x="25"/>
        <item x="16"/>
        <item x="22"/>
        <item x="19"/>
        <item x="4"/>
        <item x="26"/>
        <item x="21"/>
        <item x="12"/>
        <item x="24"/>
        <item x="20"/>
        <item x="9"/>
        <item x="18"/>
        <item h="1" x="23"/>
        <item t="default"/>
      </items>
    </pivotField>
  </pivotFields>
  <rowFields count="1">
    <field x="0"/>
  </rowFields>
  <rowItems count="3">
    <i>
      <x/>
    </i>
    <i>
      <x v="1"/>
    </i>
    <i t="grand">
      <x/>
    </i>
  </rowItems>
  <colItems count="1">
    <i/>
  </colItems>
  <pageFields count="1">
    <pageField fld="7" hier="-1"/>
  </pageFields>
  <dataFields count="1">
    <dataField name="Average of LbrHrs" fld="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A3D2D6-9532-42F4-BA06-12B8343F4867}" name="PivotTable4"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10" firstHeaderRow="1" firstDataRow="2" firstDataCol="1"/>
  <pivotFields count="24">
    <pivotField showAll="0"/>
    <pivotField showAll="0">
      <items count="11">
        <item x="2"/>
        <item x="8"/>
        <item x="0"/>
        <item x="7"/>
        <item x="3"/>
        <item x="1"/>
        <item x="5"/>
        <item x="6"/>
        <item x="4"/>
        <item x="9"/>
        <item t="default"/>
      </items>
    </pivotField>
    <pivotField showAll="0"/>
    <pivotField axis="axisRow" showAll="0">
      <items count="7">
        <item x="0"/>
        <item x="2"/>
        <item x="4"/>
        <item x="3"/>
        <item x="1"/>
        <item h="1" x="5"/>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axis="axisCol" dataField="1" showAll="0">
      <items count="7">
        <item x="0"/>
        <item x="2"/>
        <item x="4"/>
        <item x="1"/>
        <item x="3"/>
        <item h="1" x="5"/>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i>
    <i>
      <x v="1"/>
    </i>
    <i>
      <x v="2"/>
    </i>
    <i>
      <x v="3"/>
    </i>
    <i>
      <x v="4"/>
    </i>
    <i t="grand">
      <x/>
    </i>
  </rowItems>
  <colFields count="1">
    <field x="12"/>
  </colFields>
  <colItems count="6">
    <i>
      <x/>
    </i>
    <i>
      <x v="1"/>
    </i>
    <i>
      <x v="2"/>
    </i>
    <i>
      <x v="3"/>
    </i>
    <i>
      <x v="4"/>
    </i>
    <i t="grand">
      <x/>
    </i>
  </colItems>
  <dataFields count="1">
    <dataField name="Count of Payment" fld="12" subtotal="count" showDataAs="percentOfRow"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50560-1AC6-49DC-B6BB-494521C8095A}" name="PivotTable5"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rowPageCount="1" colPageCount="1"/>
  <pivotFields count="24">
    <pivotField showAll="0"/>
    <pivotField showAll="0">
      <items count="11">
        <item x="2"/>
        <item x="8"/>
        <item x="0"/>
        <item x="7"/>
        <item x="3"/>
        <item x="1"/>
        <item x="5"/>
        <item x="6"/>
        <item x="4"/>
        <item x="9"/>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axis="axisPage" multipleItemSelectionAllowed="1" showAll="0">
      <items count="3">
        <item x="1"/>
        <item h="1" x="0"/>
        <item t="default"/>
      </items>
    </pivotField>
    <pivotField showAll="0"/>
    <pivotField showAll="0"/>
    <pivotField showAll="0"/>
    <pivotField axis="axisRow" dataField="1"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2">
    <i>
      <x v="4"/>
    </i>
    <i t="grand">
      <x/>
    </i>
  </rowItems>
  <colItems count="1">
    <i/>
  </colItems>
  <pageFields count="1">
    <pageField fld="8" hier="-1"/>
  </pageFields>
  <dataFields count="1">
    <dataField name="Count of Payment"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B4BA37-5C61-47A0-9F53-479AF0C85A7B}" name="PivotTable8"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5" firstHeaderRow="1" firstDataRow="2" firstDataCol="1"/>
  <pivotFields count="3">
    <pivotField axis="axisRow" dataField="1" showAll="0">
      <items count="11">
        <item x="2"/>
        <item x="8"/>
        <item x="0"/>
        <item x="7"/>
        <item x="3"/>
        <item x="1"/>
        <item x="5"/>
        <item x="6"/>
        <item x="4"/>
        <item x="9"/>
        <item t="default"/>
      </items>
    </pivotField>
    <pivotField showAll="0"/>
    <pivotField axis="axisCol" showAll="0">
      <items count="7">
        <item x="0"/>
        <item x="2"/>
        <item x="4"/>
        <item x="3"/>
        <item x="1"/>
        <item x="5"/>
        <item t="default"/>
      </items>
    </pivotField>
  </pivotFields>
  <rowFields count="1">
    <field x="0"/>
  </rowFields>
  <rowItems count="11">
    <i>
      <x/>
    </i>
    <i>
      <x v="1"/>
    </i>
    <i>
      <x v="2"/>
    </i>
    <i>
      <x v="3"/>
    </i>
    <i>
      <x v="4"/>
    </i>
    <i>
      <x v="5"/>
    </i>
    <i>
      <x v="6"/>
    </i>
    <i>
      <x v="7"/>
    </i>
    <i>
      <x v="8"/>
    </i>
    <i>
      <x v="9"/>
    </i>
    <i t="grand">
      <x/>
    </i>
  </rowItems>
  <colFields count="1">
    <field x="2"/>
  </colFields>
  <colItems count="7">
    <i>
      <x/>
    </i>
    <i>
      <x v="1"/>
    </i>
    <i>
      <x v="2"/>
    </i>
    <i>
      <x v="3"/>
    </i>
    <i>
      <x v="4"/>
    </i>
    <i>
      <x v="5"/>
    </i>
    <i t="grand">
      <x/>
    </i>
  </colItems>
  <dataFields count="1">
    <dataField name="Count of Distric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478EF1-2B13-493E-8BB4-6EDA58746BA9}" name="PivotTable17"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rowPageCount="1" colPageCount="1"/>
  <pivotFields count="17">
    <pivotField axis="axisPage" multipleItemSelectionAllowed="1" showAll="0">
      <items count="4">
        <item h="1"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50">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4"/>
        <item x="103"/>
        <item x="102"/>
        <item x="101"/>
        <item x="100"/>
        <item x="98"/>
        <item x="96"/>
        <item x="95"/>
        <item x="94"/>
        <item x="92"/>
        <item x="89"/>
        <item x="73"/>
        <item x="50"/>
        <item x="35"/>
        <item x="1"/>
        <item x="18"/>
        <item x="46"/>
        <item x="60"/>
        <item x="12"/>
        <item x="39"/>
        <item x="13"/>
        <item x="21"/>
        <item x="32"/>
        <item x="19"/>
        <item x="14"/>
        <item x="0"/>
        <item x="16"/>
        <item x="2"/>
        <item x="11"/>
        <item x="17"/>
        <item x="25"/>
        <item x="7"/>
        <item x="22"/>
        <item x="24"/>
        <item x="23"/>
        <item x="43"/>
        <item x="20"/>
        <item x="8"/>
        <item x="47"/>
        <item x="27"/>
        <item x="4"/>
        <item x="3"/>
        <item x="30"/>
        <item x="53"/>
        <item x="40"/>
        <item x="5"/>
        <item x="31"/>
        <item x="65"/>
        <item x="44"/>
        <item x="45"/>
        <item x="75"/>
        <item x="59"/>
        <item x="41"/>
        <item x="33"/>
        <item x="55"/>
        <item x="28"/>
        <item x="56"/>
        <item x="61"/>
        <item x="68"/>
        <item x="84"/>
        <item x="38"/>
        <item x="9"/>
        <item x="49"/>
        <item x="105"/>
        <item x="42"/>
        <item x="34"/>
        <item x="106"/>
        <item x="36"/>
        <item x="71"/>
        <item x="78"/>
        <item x="90"/>
        <item x="26"/>
        <item x="77"/>
        <item x="37"/>
        <item x="29"/>
        <item x="67"/>
        <item x="10"/>
        <item x="97"/>
        <item x="15"/>
        <item x="79"/>
        <item x="91"/>
        <item x="99"/>
        <item x="66"/>
        <item x="93"/>
        <item x="81"/>
        <item x="57"/>
        <item x="85"/>
        <item x="51"/>
        <item x="82"/>
        <item x="62"/>
        <item x="88"/>
        <item x="58"/>
        <item x="63"/>
        <item x="87"/>
        <item x="86"/>
        <item x="48"/>
        <item x="6"/>
        <item x="74"/>
        <item x="72"/>
        <item x="54"/>
        <item x="70"/>
        <item x="83"/>
        <item x="80"/>
        <item x="69"/>
        <item x="76"/>
        <item x="64"/>
        <item x="52"/>
        <item x="148"/>
        <item t="default"/>
      </items>
    </pivotField>
  </pivotFields>
  <rowItems count="1">
    <i/>
  </rowItems>
  <colItems count="1">
    <i/>
  </colItems>
  <pageFields count="1">
    <pageField fld="0" hier="-1"/>
  </pageFields>
  <dataFields count="1">
    <dataField name="Average of lead time" fld="16"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E6CCD1-E6D0-429B-83A3-00935C034282}" name="a"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31">
    <pivotField showAll="0"/>
    <pivotField showAll="0">
      <items count="11">
        <item x="2"/>
        <item x="8"/>
        <item x="0"/>
        <item x="7"/>
        <item x="3"/>
        <item x="1"/>
        <item x="5"/>
        <item x="6"/>
        <item x="4"/>
        <item x="9"/>
        <item t="default"/>
      </items>
    </pivotField>
    <pivotField axis="axisRow" showAll="0" sortType="descending">
      <items count="8">
        <item x="3"/>
        <item x="2"/>
        <item x="0"/>
        <item x="5"/>
        <item x="1"/>
        <item x="4"/>
        <item h="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7">
    <i>
      <x/>
    </i>
    <i>
      <x v="2"/>
    </i>
    <i>
      <x v="3"/>
    </i>
    <i>
      <x v="1"/>
    </i>
    <i>
      <x v="4"/>
    </i>
    <i>
      <x v="5"/>
    </i>
    <i t="grand">
      <x/>
    </i>
  </rowItems>
  <colItems count="1">
    <i/>
  </colItems>
  <dataFields count="1">
    <dataField name="Sum of TotalCost" fld="2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8D86029-5903-414E-B7E5-C6C7DF2E0F4D}" name="PivotTable23"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H19" firstHeaderRow="1" firstDataRow="2" firstDataCol="1"/>
  <pivotFields count="31">
    <pivotField showAll="0"/>
    <pivotField showAll="0">
      <items count="11">
        <item x="2"/>
        <item x="8"/>
        <item x="0"/>
        <item x="7"/>
        <item x="3"/>
        <item x="1"/>
        <item x="5"/>
        <item x="6"/>
        <item x="4"/>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30"/>
    <field x="28"/>
  </rowFields>
  <rowItems count="15">
    <i>
      <x/>
    </i>
    <i>
      <x v="1"/>
    </i>
    <i r="1">
      <x v="9"/>
    </i>
    <i r="1">
      <x v="10"/>
    </i>
    <i r="1">
      <x v="11"/>
    </i>
    <i r="1">
      <x v="12"/>
    </i>
    <i>
      <x v="2"/>
    </i>
    <i r="1">
      <x v="1"/>
    </i>
    <i r="1">
      <x v="2"/>
    </i>
    <i r="1">
      <x v="3"/>
    </i>
    <i r="1">
      <x v="4"/>
    </i>
    <i r="1">
      <x v="5"/>
    </i>
    <i r="1">
      <x v="6"/>
    </i>
    <i r="1">
      <x v="7"/>
    </i>
    <i t="grand">
      <x/>
    </i>
  </rowItems>
  <colFields count="1">
    <field x="14"/>
  </colFields>
  <colItems count="7">
    <i>
      <x/>
    </i>
    <i>
      <x v="1"/>
    </i>
    <i>
      <x v="2"/>
    </i>
    <i>
      <x v="3"/>
    </i>
    <i>
      <x v="4"/>
    </i>
    <i>
      <x v="5"/>
    </i>
    <i t="grand">
      <x/>
    </i>
  </colItems>
  <dataFields count="1">
    <dataField name="Count of Payment" fld="14" subtotal="count" baseField="0" baseItem="0"/>
  </dataFields>
  <chartFormats count="12">
    <chartFormat chart="3" format="0" series="1">
      <pivotArea type="data" outline="0" fieldPosition="0">
        <references count="2">
          <reference field="4294967294" count="1" selected="0">
            <x v="0"/>
          </reference>
          <reference field="14" count="1" selected="0">
            <x v="0"/>
          </reference>
        </references>
      </pivotArea>
    </chartFormat>
    <chartFormat chart="3" format="1" series="1">
      <pivotArea type="data" outline="0" fieldPosition="0">
        <references count="2">
          <reference field="4294967294" count="1" selected="0">
            <x v="0"/>
          </reference>
          <reference field="14" count="1" selected="0">
            <x v="1"/>
          </reference>
        </references>
      </pivotArea>
    </chartFormat>
    <chartFormat chart="3" format="2" series="1">
      <pivotArea type="data" outline="0" fieldPosition="0">
        <references count="2">
          <reference field="4294967294" count="1" selected="0">
            <x v="0"/>
          </reference>
          <reference field="14" count="1" selected="0">
            <x v="2"/>
          </reference>
        </references>
      </pivotArea>
    </chartFormat>
    <chartFormat chart="3" format="3" series="1">
      <pivotArea type="data" outline="0" fieldPosition="0">
        <references count="2">
          <reference field="4294967294" count="1" selected="0">
            <x v="0"/>
          </reference>
          <reference field="14" count="1" selected="0">
            <x v="3"/>
          </reference>
        </references>
      </pivotArea>
    </chartFormat>
    <chartFormat chart="3" format="4" series="1">
      <pivotArea type="data" outline="0" fieldPosition="0">
        <references count="2">
          <reference field="4294967294" count="1" selected="0">
            <x v="0"/>
          </reference>
          <reference field="14" count="1" selected="0">
            <x v="4"/>
          </reference>
        </references>
      </pivotArea>
    </chartFormat>
    <chartFormat chart="3" format="5" series="1">
      <pivotArea type="data" outline="0" fieldPosition="0">
        <references count="2">
          <reference field="4294967294" count="1" selected="0">
            <x v="0"/>
          </reference>
          <reference field="14" count="1" selected="0">
            <x v="5"/>
          </reference>
        </references>
      </pivotArea>
    </chartFormat>
    <chartFormat chart="5" format="12" series="1">
      <pivotArea type="data" outline="0" fieldPosition="0">
        <references count="2">
          <reference field="4294967294" count="1" selected="0">
            <x v="0"/>
          </reference>
          <reference field="14" count="1" selected="0">
            <x v="0"/>
          </reference>
        </references>
      </pivotArea>
    </chartFormat>
    <chartFormat chart="5" format="13" series="1">
      <pivotArea type="data" outline="0" fieldPosition="0">
        <references count="2">
          <reference field="4294967294" count="1" selected="0">
            <x v="0"/>
          </reference>
          <reference field="14" count="1" selected="0">
            <x v="1"/>
          </reference>
        </references>
      </pivotArea>
    </chartFormat>
    <chartFormat chart="5" format="14" series="1">
      <pivotArea type="data" outline="0" fieldPosition="0">
        <references count="2">
          <reference field="4294967294" count="1" selected="0">
            <x v="0"/>
          </reference>
          <reference field="14" count="1" selected="0">
            <x v="2"/>
          </reference>
        </references>
      </pivotArea>
    </chartFormat>
    <chartFormat chart="5" format="15" series="1">
      <pivotArea type="data" outline="0" fieldPosition="0">
        <references count="2">
          <reference field="4294967294" count="1" selected="0">
            <x v="0"/>
          </reference>
          <reference field="14" count="1" selected="0">
            <x v="3"/>
          </reference>
        </references>
      </pivotArea>
    </chartFormat>
    <chartFormat chart="5" format="16" series="1">
      <pivotArea type="data" outline="0" fieldPosition="0">
        <references count="2">
          <reference field="4294967294" count="1" selected="0">
            <x v="0"/>
          </reference>
          <reference field="14" count="1" selected="0">
            <x v="4"/>
          </reference>
        </references>
      </pivotArea>
    </chartFormat>
    <chartFormat chart="5" format="17" series="1">
      <pivotArea type="data" outline="0" fieldPosition="0">
        <references count="2">
          <reference field="4294967294" count="1" selected="0">
            <x v="0"/>
          </reference>
          <reference field="1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60E86B2-4AD0-4EC9-BB29-79B246ACB85E}" name="PivotTable27" cacheId="8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H6:J7" firstHeaderRow="0" firstDataRow="1" firstDataCol="0"/>
  <pivotFields count="31">
    <pivotField dataField="1" showAll="0"/>
    <pivotField showAll="0">
      <items count="11">
        <item x="2"/>
        <item x="8"/>
        <item x="0"/>
        <item x="7"/>
        <item x="3"/>
        <item x="1"/>
        <item x="5"/>
        <item x="6"/>
        <item x="4"/>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690">
        <item x="75"/>
        <item x="30"/>
        <item x="142"/>
        <item x="50"/>
        <item x="57"/>
        <item x="403"/>
        <item x="368"/>
        <item x="92"/>
        <item x="302"/>
        <item x="371"/>
        <item x="578"/>
        <item x="37"/>
        <item x="115"/>
        <item x="40"/>
        <item x="454"/>
        <item x="375"/>
        <item x="504"/>
        <item x="393"/>
        <item x="600"/>
        <item x="617"/>
        <item x="552"/>
        <item x="117"/>
        <item x="573"/>
        <item x="560"/>
        <item x="518"/>
        <item x="250"/>
        <item x="233"/>
        <item x="319"/>
        <item x="161"/>
        <item x="498"/>
        <item x="590"/>
        <item x="56"/>
        <item x="86"/>
        <item x="238"/>
        <item x="135"/>
        <item x="338"/>
        <item x="348"/>
        <item x="360"/>
        <item x="138"/>
        <item x="593"/>
        <item x="208"/>
        <item x="577"/>
        <item x="484"/>
        <item x="355"/>
        <item x="143"/>
        <item x="380"/>
        <item x="339"/>
        <item x="336"/>
        <item x="392"/>
        <item x="267"/>
        <item x="118"/>
        <item x="3"/>
        <item x="288"/>
        <item x="352"/>
        <item x="589"/>
        <item x="281"/>
        <item x="162"/>
        <item x="328"/>
        <item x="216"/>
        <item x="197"/>
        <item x="591"/>
        <item x="310"/>
        <item x="66"/>
        <item x="67"/>
        <item x="536"/>
        <item x="234"/>
        <item x="147"/>
        <item x="554"/>
        <item x="625"/>
        <item x="46"/>
        <item x="534"/>
        <item x="619"/>
        <item x="165"/>
        <item x="29"/>
        <item x="361"/>
        <item x="74"/>
        <item x="128"/>
        <item x="68"/>
        <item x="301"/>
        <item x="581"/>
        <item x="579"/>
        <item x="327"/>
        <item x="247"/>
        <item x="321"/>
        <item x="297"/>
        <item x="430"/>
        <item x="27"/>
        <item x="104"/>
        <item x="305"/>
        <item x="203"/>
        <item x="124"/>
        <item x="264"/>
        <item x="130"/>
        <item x="450"/>
        <item x="154"/>
        <item x="517"/>
        <item x="69"/>
        <item x="456"/>
        <item x="465"/>
        <item x="113"/>
        <item x="97"/>
        <item x="89"/>
        <item x="463"/>
        <item x="119"/>
        <item x="105"/>
        <item x="505"/>
        <item x="6"/>
        <item x="320"/>
        <item x="457"/>
        <item x="200"/>
        <item x="43"/>
        <item x="488"/>
        <item x="359"/>
        <item x="558"/>
        <item x="265"/>
        <item x="438"/>
        <item x="592"/>
        <item x="183"/>
        <item x="213"/>
        <item x="100"/>
        <item x="260"/>
        <item x="292"/>
        <item x="103"/>
        <item x="443"/>
        <item x="261"/>
        <item x="309"/>
        <item x="262"/>
        <item x="151"/>
        <item x="567"/>
        <item x="7"/>
        <item x="177"/>
        <item x="34"/>
        <item x="356"/>
        <item x="199"/>
        <item x="427"/>
        <item x="136"/>
        <item x="263"/>
        <item x="170"/>
        <item x="159"/>
        <item x="179"/>
        <item x="613"/>
        <item x="490"/>
        <item x="611"/>
        <item x="239"/>
        <item x="23"/>
        <item x="632"/>
        <item x="99"/>
        <item x="198"/>
        <item x="565"/>
        <item x="41"/>
        <item x="286"/>
        <item x="303"/>
        <item x="425"/>
        <item x="563"/>
        <item x="540"/>
        <item x="36"/>
        <item x="253"/>
        <item x="627"/>
        <item x="201"/>
        <item x="28"/>
        <item x="568"/>
        <item x="209"/>
        <item x="502"/>
        <item x="4"/>
        <item x="237"/>
        <item x="295"/>
        <item x="150"/>
        <item x="557"/>
        <item x="404"/>
        <item x="158"/>
        <item x="316"/>
        <item x="279"/>
        <item x="224"/>
        <item x="522"/>
        <item x="16"/>
        <item x="285"/>
        <item x="675"/>
        <item x="614"/>
        <item x="77"/>
        <item x="642"/>
        <item x="335"/>
        <item x="318"/>
        <item x="61"/>
        <item x="506"/>
        <item x="595"/>
        <item x="294"/>
        <item x="584"/>
        <item x="349"/>
        <item x="173"/>
        <item x="523"/>
        <item x="473"/>
        <item x="372"/>
        <item x="365"/>
        <item x="562"/>
        <item x="236"/>
        <item x="168"/>
        <item x="273"/>
        <item x="221"/>
        <item x="389"/>
        <item x="58"/>
        <item x="71"/>
        <item x="272"/>
        <item x="586"/>
        <item x="383"/>
        <item x="604"/>
        <item x="85"/>
        <item x="466"/>
        <item x="326"/>
        <item x="256"/>
        <item x="229"/>
        <item x="188"/>
        <item x="248"/>
        <item x="544"/>
        <item x="512"/>
        <item x="182"/>
        <item x="471"/>
        <item x="323"/>
        <item x="628"/>
        <item x="620"/>
        <item x="494"/>
        <item x="583"/>
        <item x="245"/>
        <item x="439"/>
        <item x="266"/>
        <item x="21"/>
        <item x="669"/>
        <item x="15"/>
        <item x="330"/>
        <item x="287"/>
        <item x="409"/>
        <item x="126"/>
        <item x="485"/>
        <item x="486"/>
        <item x="186"/>
        <item x="351"/>
        <item x="45"/>
        <item x="497"/>
        <item x="94"/>
        <item x="606"/>
        <item x="419"/>
        <item x="88"/>
        <item x="156"/>
        <item x="680"/>
        <item x="219"/>
        <item x="181"/>
        <item x="569"/>
        <item x="599"/>
        <item x="108"/>
        <item x="527"/>
        <item x="633"/>
        <item x="388"/>
        <item x="472"/>
        <item x="529"/>
        <item x="11"/>
        <item x="576"/>
        <item x="228"/>
        <item x="334"/>
        <item x="214"/>
        <item x="132"/>
        <item x="476"/>
        <item x="230"/>
        <item x="210"/>
        <item x="638"/>
        <item x="81"/>
        <item x="654"/>
        <item x="447"/>
        <item x="445"/>
        <item x="78"/>
        <item x="8"/>
        <item x="274"/>
        <item x="549"/>
        <item x="304"/>
        <item x="87"/>
        <item x="341"/>
        <item x="468"/>
        <item x="612"/>
        <item x="597"/>
        <item x="63"/>
        <item x="160"/>
        <item x="144"/>
        <item x="333"/>
        <item x="433"/>
        <item x="191"/>
        <item x="423"/>
        <item x="258"/>
        <item x="107"/>
        <item x="232"/>
        <item x="543"/>
        <item x="397"/>
        <item x="685"/>
        <item x="218"/>
        <item x="235"/>
        <item x="539"/>
        <item x="678"/>
        <item x="421"/>
        <item x="377"/>
        <item x="226"/>
        <item x="121"/>
        <item x="587"/>
        <item x="537"/>
        <item x="42"/>
        <item x="24"/>
        <item x="259"/>
        <item x="402"/>
        <item x="350"/>
        <item x="290"/>
        <item x="1"/>
        <item x="559"/>
        <item x="432"/>
        <item x="428"/>
        <item x="405"/>
        <item x="470"/>
        <item x="441"/>
        <item x="241"/>
        <item x="157"/>
        <item x="643"/>
        <item x="382"/>
        <item x="268"/>
        <item x="5"/>
        <item x="588"/>
        <item x="571"/>
        <item x="110"/>
        <item x="312"/>
        <item x="448"/>
        <item x="474"/>
        <item x="95"/>
        <item x="398"/>
        <item x="395"/>
        <item x="413"/>
        <item x="553"/>
        <item x="122"/>
        <item x="520"/>
        <item x="227"/>
        <item x="414"/>
        <item x="513"/>
        <item x="399"/>
        <item x="369"/>
        <item x="362"/>
        <item x="420"/>
        <item x="308"/>
        <item x="637"/>
        <item x="164"/>
        <item x="514"/>
        <item x="246"/>
        <item x="618"/>
        <item x="133"/>
        <item x="650"/>
        <item x="79"/>
        <item x="478"/>
        <item x="386"/>
        <item x="343"/>
        <item x="271"/>
        <item x="462"/>
        <item x="2"/>
        <item x="574"/>
        <item x="686"/>
        <item x="410"/>
        <item x="62"/>
        <item x="475"/>
        <item x="585"/>
        <item x="340"/>
        <item x="48"/>
        <item x="73"/>
        <item x="205"/>
        <item x="324"/>
        <item x="101"/>
        <item x="172"/>
        <item x="31"/>
        <item x="211"/>
        <item x="381"/>
        <item x="451"/>
        <item x="684"/>
        <item x="83"/>
        <item x="500"/>
        <item x="178"/>
        <item x="155"/>
        <item x="195"/>
        <item x="251"/>
        <item x="596"/>
        <item x="329"/>
        <item x="538"/>
        <item x="283"/>
        <item x="231"/>
        <item x="673"/>
        <item x="171"/>
        <item x="60"/>
        <item x="645"/>
        <item x="194"/>
        <item x="460"/>
        <item x="644"/>
        <item x="437"/>
        <item x="677"/>
        <item x="422"/>
        <item x="39"/>
        <item x="313"/>
        <item x="656"/>
        <item x="187"/>
        <item x="435"/>
        <item x="459"/>
        <item x="629"/>
        <item x="387"/>
        <item x="521"/>
        <item x="493"/>
        <item x="489"/>
        <item x="682"/>
        <item x="384"/>
        <item x="455"/>
        <item x="353"/>
        <item x="12"/>
        <item x="223"/>
        <item x="436"/>
        <item x="358"/>
        <item x="217"/>
        <item x="444"/>
        <item x="76"/>
        <item x="533"/>
        <item x="240"/>
        <item x="22"/>
        <item x="149"/>
        <item x="370"/>
        <item x="532"/>
        <item x="277"/>
        <item x="367"/>
        <item x="483"/>
        <item x="166"/>
        <item x="391"/>
        <item x="322"/>
        <item x="53"/>
        <item x="52"/>
        <item x="278"/>
        <item x="582"/>
        <item x="668"/>
        <item x="220"/>
        <item x="354"/>
        <item x="93"/>
        <item x="129"/>
        <item x="296"/>
        <item x="615"/>
        <item x="630"/>
        <item x="570"/>
        <item x="660"/>
        <item x="501"/>
        <item x="655"/>
        <item x="54"/>
        <item x="667"/>
        <item x="440"/>
        <item x="109"/>
        <item x="394"/>
        <item x="146"/>
        <item x="442"/>
        <item x="374"/>
        <item x="580"/>
        <item x="299"/>
        <item x="480"/>
        <item x="530"/>
        <item x="526"/>
        <item x="215"/>
        <item x="551"/>
        <item x="184"/>
        <item x="640"/>
        <item x="535"/>
        <item x="131"/>
        <item x="406"/>
        <item x="137"/>
        <item x="541"/>
        <item x="525"/>
        <item x="665"/>
        <item x="651"/>
        <item x="610"/>
        <item x="508"/>
        <item x="646"/>
        <item x="545"/>
        <item x="601"/>
        <item x="49"/>
        <item x="495"/>
        <item x="385"/>
        <item x="38"/>
        <item x="47"/>
        <item x="282"/>
        <item x="25"/>
        <item x="598"/>
        <item x="55"/>
        <item x="325"/>
        <item x="337"/>
        <item x="17"/>
        <item x="469"/>
        <item x="252"/>
        <item x="621"/>
        <item x="467"/>
        <item x="269"/>
        <item x="687"/>
        <item x="222"/>
        <item x="152"/>
        <item x="106"/>
        <item x="626"/>
        <item x="90"/>
        <item x="659"/>
        <item x="572"/>
        <item x="622"/>
        <item x="314"/>
        <item x="169"/>
        <item x="605"/>
        <item x="174"/>
        <item x="114"/>
        <item x="510"/>
        <item x="624"/>
        <item x="683"/>
        <item x="64"/>
        <item x="515"/>
        <item x="289"/>
        <item x="18"/>
        <item x="479"/>
        <item x="452"/>
        <item x="548"/>
        <item x="167"/>
        <item x="345"/>
        <item x="561"/>
        <item x="98"/>
        <item x="652"/>
        <item x="32"/>
        <item x="284"/>
        <item x="225"/>
        <item x="212"/>
        <item x="207"/>
        <item x="364"/>
        <item x="390"/>
        <item x="189"/>
        <item x="116"/>
        <item x="298"/>
        <item x="616"/>
        <item x="291"/>
        <item x="257"/>
        <item x="434"/>
        <item x="609"/>
        <item x="507"/>
        <item x="458"/>
        <item x="546"/>
        <item x="542"/>
        <item x="566"/>
        <item x="608"/>
        <item x="13"/>
        <item x="123"/>
        <item x="481"/>
        <item x="503"/>
        <item x="603"/>
        <item x="206"/>
        <item x="492"/>
        <item x="491"/>
        <item x="70"/>
        <item x="676"/>
        <item x="464"/>
        <item x="317"/>
        <item x="311"/>
        <item x="44"/>
        <item x="496"/>
        <item x="407"/>
        <item x="293"/>
        <item x="196"/>
        <item x="634"/>
        <item x="663"/>
        <item x="649"/>
        <item x="176"/>
        <item x="499"/>
        <item x="254"/>
        <item x="653"/>
        <item x="594"/>
        <item x="139"/>
        <item x="72"/>
        <item x="631"/>
        <item x="647"/>
        <item x="661"/>
        <item x="185"/>
        <item x="141"/>
        <item x="134"/>
        <item x="300"/>
        <item x="20"/>
        <item x="153"/>
        <item x="363"/>
        <item x="482"/>
        <item x="556"/>
        <item x="193"/>
        <item x="671"/>
        <item x="125"/>
        <item x="424"/>
        <item x="242"/>
        <item x="453"/>
        <item x="0"/>
        <item x="307"/>
        <item x="59"/>
        <item x="244"/>
        <item x="111"/>
        <item x="9"/>
        <item x="528"/>
        <item x="357"/>
        <item x="408"/>
        <item x="33"/>
        <item x="519"/>
        <item x="657"/>
        <item x="411"/>
        <item x="400"/>
        <item x="379"/>
        <item x="575"/>
        <item x="202"/>
        <item x="276"/>
        <item x="648"/>
        <item x="623"/>
        <item x="415"/>
        <item x="555"/>
        <item x="396"/>
        <item x="412"/>
        <item x="670"/>
        <item x="639"/>
        <item x="524"/>
        <item x="416"/>
        <item x="664"/>
        <item x="417"/>
        <item x="658"/>
        <item x="378"/>
        <item x="681"/>
        <item x="346"/>
        <item x="19"/>
        <item x="315"/>
        <item x="477"/>
        <item x="418"/>
        <item x="487"/>
        <item x="140"/>
        <item x="35"/>
        <item x="429"/>
        <item x="243"/>
        <item x="672"/>
        <item x="550"/>
        <item x="26"/>
        <item x="96"/>
        <item x="306"/>
        <item x="547"/>
        <item x="449"/>
        <item x="679"/>
        <item x="91"/>
        <item x="635"/>
        <item x="175"/>
        <item x="376"/>
        <item x="401"/>
        <item x="204"/>
        <item x="342"/>
        <item x="249"/>
        <item x="516"/>
        <item x="331"/>
        <item x="51"/>
        <item x="275"/>
        <item x="426"/>
        <item x="509"/>
        <item x="636"/>
        <item x="148"/>
        <item x="347"/>
        <item x="461"/>
        <item x="373"/>
        <item x="120"/>
        <item x="65"/>
        <item x="431"/>
        <item x="270"/>
        <item x="10"/>
        <item x="344"/>
        <item x="531"/>
        <item x="511"/>
        <item x="602"/>
        <item x="14"/>
        <item x="280"/>
        <item x="662"/>
        <item x="674"/>
        <item x="666"/>
        <item x="82"/>
        <item x="607"/>
        <item x="446"/>
        <item x="180"/>
        <item x="163"/>
        <item x="84"/>
        <item x="255"/>
        <item x="112"/>
        <item x="332"/>
        <item x="80"/>
        <item x="145"/>
        <item x="641"/>
        <item x="190"/>
        <item x="564"/>
        <item x="366"/>
        <item x="192"/>
        <item x="127"/>
        <item x="102"/>
        <item x="688"/>
        <item t="default"/>
      </items>
    </pivotField>
    <pivotField showAll="0"/>
    <pivotField dataField="1"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defaultSubtotal="0"/>
    <pivotField showAll="0" defaultSubtotal="0"/>
    <pivotField showAll="0" defaultSubtotal="0">
      <items count="4">
        <item x="0"/>
        <item x="1"/>
        <item x="2"/>
        <item x="3"/>
      </items>
    </pivotField>
  </pivotFields>
  <rowItems count="1">
    <i/>
  </rowItems>
  <colFields count="1">
    <field x="-2"/>
  </colFields>
  <colItems count="3">
    <i>
      <x/>
    </i>
    <i i="1">
      <x v="1"/>
    </i>
    <i i="2">
      <x v="2"/>
    </i>
  </colItems>
  <dataFields count="3">
    <dataField name="Count of WO" fld="0" subtotal="count" baseField="0" baseItem="0"/>
    <dataField name="Sum of PartsFee" fld="19" baseField="0" baseItem="0"/>
    <dataField name="Sum of TotalFee" fld="21" baseField="0" baseItem="0"/>
  </dataFields>
  <formats count="8">
    <format dxfId="22">
      <pivotArea type="all" dataOnly="0" outline="0" fieldPosition="0"/>
    </format>
    <format dxfId="21">
      <pivotArea outline="0" collapsedLevelsAreSubtotals="1" fieldPosition="0"/>
    </format>
    <format dxfId="20">
      <pivotArea dataOnly="0" labelOnly="1" outline="0" fieldPosition="0">
        <references count="1">
          <reference field="4294967294" count="3">
            <x v="0"/>
            <x v="1"/>
            <x v="2"/>
          </reference>
        </references>
      </pivotArea>
    </format>
    <format dxfId="19">
      <pivotArea dataOnly="0" outline="0" fieldPosition="0">
        <references count="1">
          <reference field="4294967294" count="3">
            <x v="0"/>
            <x v="1"/>
            <x v="2"/>
          </reference>
        </references>
      </pivotArea>
    </format>
    <format dxfId="6">
      <pivotArea type="all" dataOnly="0" outline="0" fieldPosition="0"/>
    </format>
    <format dxfId="3">
      <pivotArea outline="0" collapsedLevelsAreSubtotals="1" fieldPosition="0"/>
    </format>
    <format dxfId="2">
      <pivotArea dataOnly="0" outline="0" fieldPosition="0">
        <references count="1">
          <reference field="4294967294" count="3">
            <x v="0"/>
            <x v="1"/>
            <x v="2"/>
          </reference>
        </references>
      </pivotArea>
    </format>
    <format dxfId="0">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759A720-038A-4C3C-9565-AB3C8B874A8C}" name="PivotTable24"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31">
    <pivotField showAll="0"/>
    <pivotField showAll="0">
      <items count="11">
        <item x="2"/>
        <item x="8"/>
        <item x="0"/>
        <item x="7"/>
        <item x="3"/>
        <item x="1"/>
        <item x="5"/>
        <item x="6"/>
        <item x="4"/>
        <item x="9"/>
        <item t="default"/>
      </items>
    </pivotField>
    <pivotField showAll="0"/>
    <pivotField showAll="0"/>
    <pivotField showAll="0"/>
    <pivotField showAll="0"/>
    <pivotField showAll="0"/>
    <pivotField showAll="0"/>
    <pivotField showAll="0"/>
    <pivotField axis="axisRow" dataField="1" showAll="0">
      <items count="5">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defaultSubtotal="0"/>
    <pivotField showAll="0" defaultSubtotal="0"/>
    <pivotField showAll="0" defaultSubtotal="0">
      <items count="4">
        <item x="0"/>
        <item x="1"/>
        <item x="2"/>
        <item x="3"/>
      </items>
    </pivotField>
  </pivotFields>
  <rowFields count="1">
    <field x="9"/>
  </rowFields>
  <rowItems count="5">
    <i>
      <x/>
    </i>
    <i>
      <x v="1"/>
    </i>
    <i>
      <x v="2"/>
    </i>
    <i>
      <x v="3"/>
    </i>
    <i t="grand">
      <x/>
    </i>
  </rowItems>
  <colItems count="1">
    <i/>
  </colItems>
  <dataFields count="1">
    <dataField name="Sum of Techs" fld="9" baseField="0" baseItem="0"/>
  </dataFields>
  <chartFormats count="6">
    <chartFormat chart="3"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9" count="1" selected="0">
            <x v="0"/>
          </reference>
        </references>
      </pivotArea>
    </chartFormat>
    <chartFormat chart="6" format="8">
      <pivotArea type="data" outline="0" fieldPosition="0">
        <references count="2">
          <reference field="4294967294" count="1" selected="0">
            <x v="0"/>
          </reference>
          <reference field="9" count="1" selected="0">
            <x v="1"/>
          </reference>
        </references>
      </pivotArea>
    </chartFormat>
    <chartFormat chart="6" format="9">
      <pivotArea type="data" outline="0" fieldPosition="0">
        <references count="2">
          <reference field="4294967294" count="1" selected="0">
            <x v="0"/>
          </reference>
          <reference field="9" count="1" selected="0">
            <x v="2"/>
          </reference>
        </references>
      </pivotArea>
    </chartFormat>
    <chartFormat chart="6" format="10">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A2F36E-351B-4F86-9B24-AA3516DDCEA9}" name="PivotTable25"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62" firstHeaderRow="1" firstDataRow="1" firstDataCol="1" rowPageCount="1" colPageCount="1"/>
  <pivotFields count="31">
    <pivotField axis="axisRow"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items count="11">
        <item x="2"/>
        <item x="8"/>
        <item x="0"/>
        <item x="7"/>
        <item x="3"/>
        <item x="1"/>
        <item x="5"/>
        <item x="6"/>
        <item x="4"/>
        <item x="9"/>
        <item t="default"/>
      </items>
    </pivotField>
    <pivotField showAll="0"/>
    <pivotField showAll="0"/>
    <pivotField showAll="0"/>
    <pivotField showAll="0"/>
    <pivotField showAll="0"/>
    <pivotField showAll="0"/>
    <pivotField axis="axisPage" multipleItemSelectionAllowed="1" showAll="0">
      <items count="4">
        <item h="1"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50">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4"/>
        <item x="103"/>
        <item x="102"/>
        <item x="101"/>
        <item x="100"/>
        <item x="98"/>
        <item x="96"/>
        <item x="95"/>
        <item x="94"/>
        <item x="92"/>
        <item x="89"/>
        <item x="73"/>
        <item x="50"/>
        <item x="35"/>
        <item x="1"/>
        <item x="18"/>
        <item x="46"/>
        <item x="60"/>
        <item x="12"/>
        <item x="39"/>
        <item x="13"/>
        <item x="21"/>
        <item x="32"/>
        <item x="19"/>
        <item x="14"/>
        <item x="0"/>
        <item x="16"/>
        <item x="2"/>
        <item x="11"/>
        <item x="17"/>
        <item x="25"/>
        <item x="7"/>
        <item x="22"/>
        <item x="24"/>
        <item x="23"/>
        <item x="43"/>
        <item x="20"/>
        <item x="8"/>
        <item x="47"/>
        <item x="27"/>
        <item x="4"/>
        <item x="3"/>
        <item x="30"/>
        <item x="53"/>
        <item x="40"/>
        <item x="5"/>
        <item x="31"/>
        <item x="65"/>
        <item x="44"/>
        <item x="45"/>
        <item x="75"/>
        <item x="59"/>
        <item x="41"/>
        <item x="33"/>
        <item x="55"/>
        <item x="28"/>
        <item x="56"/>
        <item x="61"/>
        <item x="68"/>
        <item x="84"/>
        <item x="38"/>
        <item x="9"/>
        <item x="49"/>
        <item x="105"/>
        <item x="42"/>
        <item x="34"/>
        <item x="106"/>
        <item x="36"/>
        <item x="71"/>
        <item x="78"/>
        <item x="90"/>
        <item x="26"/>
        <item x="77"/>
        <item x="37"/>
        <item x="29"/>
        <item x="67"/>
        <item x="10"/>
        <item x="97"/>
        <item x="15"/>
        <item x="79"/>
        <item x="91"/>
        <item x="99"/>
        <item x="66"/>
        <item x="93"/>
        <item x="81"/>
        <item x="57"/>
        <item x="85"/>
        <item x="51"/>
        <item x="82"/>
        <item x="62"/>
        <item x="88"/>
        <item x="58"/>
        <item x="63"/>
        <item x="87"/>
        <item x="86"/>
        <item x="48"/>
        <item x="6"/>
        <item x="74"/>
        <item x="72"/>
        <item x="54"/>
        <item x="70"/>
        <item x="83"/>
        <item x="80"/>
        <item x="69"/>
        <item x="76"/>
        <item x="64"/>
        <item x="52"/>
        <item x="148"/>
        <item t="default"/>
      </items>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defaultSubtotal="0"/>
    <pivotField showAll="0" defaultSubtotal="0"/>
    <pivotField showAll="0" defaultSubtotal="0">
      <items count="4">
        <item x="0"/>
        <item x="1"/>
        <item x="2"/>
        <item x="3"/>
      </items>
    </pivotField>
  </pivotFields>
  <rowFields count="1">
    <field x="0"/>
  </rowFields>
  <rowItems count="8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3"/>
    </i>
    <i>
      <x v="594"/>
    </i>
    <i>
      <x v="595"/>
    </i>
    <i>
      <x v="596"/>
    </i>
    <i>
      <x v="597"/>
    </i>
    <i>
      <x v="598"/>
    </i>
    <i>
      <x v="599"/>
    </i>
    <i>
      <x v="600"/>
    </i>
    <i>
      <x v="601"/>
    </i>
    <i>
      <x v="602"/>
    </i>
    <i>
      <x v="603"/>
    </i>
    <i>
      <x v="604"/>
    </i>
    <i>
      <x v="605"/>
    </i>
    <i>
      <x v="606"/>
    </i>
    <i>
      <x v="607"/>
    </i>
    <i>
      <x v="609"/>
    </i>
    <i>
      <x v="610"/>
    </i>
    <i>
      <x v="611"/>
    </i>
    <i>
      <x v="612"/>
    </i>
    <i>
      <x v="613"/>
    </i>
    <i>
      <x v="614"/>
    </i>
    <i>
      <x v="615"/>
    </i>
    <i>
      <x v="616"/>
    </i>
    <i>
      <x v="617"/>
    </i>
    <i>
      <x v="618"/>
    </i>
    <i>
      <x v="619"/>
    </i>
    <i>
      <x v="620"/>
    </i>
    <i>
      <x v="621"/>
    </i>
    <i>
      <x v="622"/>
    </i>
    <i>
      <x v="623"/>
    </i>
    <i>
      <x v="624"/>
    </i>
    <i>
      <x v="625"/>
    </i>
    <i>
      <x v="626"/>
    </i>
    <i>
      <x v="627"/>
    </i>
    <i>
      <x v="628"/>
    </i>
    <i>
      <x v="629"/>
    </i>
    <i>
      <x v="631"/>
    </i>
    <i>
      <x v="632"/>
    </i>
    <i>
      <x v="633"/>
    </i>
    <i>
      <x v="634"/>
    </i>
    <i>
      <x v="635"/>
    </i>
    <i>
      <x v="636"/>
    </i>
    <i>
      <x v="637"/>
    </i>
    <i>
      <x v="638"/>
    </i>
    <i>
      <x v="639"/>
    </i>
    <i>
      <x v="640"/>
    </i>
    <i>
      <x v="641"/>
    </i>
    <i>
      <x v="642"/>
    </i>
    <i>
      <x v="643"/>
    </i>
    <i>
      <x v="644"/>
    </i>
    <i>
      <x v="645"/>
    </i>
    <i>
      <x v="646"/>
    </i>
    <i>
      <x v="647"/>
    </i>
    <i>
      <x v="648"/>
    </i>
    <i>
      <x v="649"/>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3"/>
    </i>
    <i>
      <x v="684"/>
    </i>
    <i>
      <x v="685"/>
    </i>
    <i>
      <x v="686"/>
    </i>
    <i>
      <x v="687"/>
    </i>
    <i>
      <x v="688"/>
    </i>
    <i>
      <x v="689"/>
    </i>
    <i>
      <x v="690"/>
    </i>
    <i>
      <x v="691"/>
    </i>
    <i>
      <x v="692"/>
    </i>
    <i>
      <x v="693"/>
    </i>
    <i>
      <x v="694"/>
    </i>
    <i>
      <x v="695"/>
    </i>
    <i>
      <x v="696"/>
    </i>
    <i>
      <x v="697"/>
    </i>
    <i>
      <x v="698"/>
    </i>
    <i>
      <x v="699"/>
    </i>
    <i>
      <x v="700"/>
    </i>
    <i>
      <x v="701"/>
    </i>
    <i>
      <x v="702"/>
    </i>
    <i>
      <x v="703"/>
    </i>
    <i>
      <x v="705"/>
    </i>
    <i>
      <x v="706"/>
    </i>
    <i>
      <x v="707"/>
    </i>
    <i>
      <x v="708"/>
    </i>
    <i>
      <x v="709"/>
    </i>
    <i>
      <x v="710"/>
    </i>
    <i>
      <x v="711"/>
    </i>
    <i>
      <x v="712"/>
    </i>
    <i>
      <x v="713"/>
    </i>
    <i>
      <x v="714"/>
    </i>
    <i>
      <x v="715"/>
    </i>
    <i>
      <x v="717"/>
    </i>
    <i>
      <x v="718"/>
    </i>
    <i>
      <x v="721"/>
    </i>
    <i>
      <x v="722"/>
    </i>
    <i>
      <x v="723"/>
    </i>
    <i>
      <x v="724"/>
    </i>
    <i>
      <x v="725"/>
    </i>
    <i>
      <x v="726"/>
    </i>
    <i>
      <x v="727"/>
    </i>
    <i>
      <x v="728"/>
    </i>
    <i>
      <x v="729"/>
    </i>
    <i>
      <x v="730"/>
    </i>
    <i>
      <x v="731"/>
    </i>
    <i>
      <x v="734"/>
    </i>
    <i>
      <x v="735"/>
    </i>
    <i>
      <x v="736"/>
    </i>
    <i>
      <x v="737"/>
    </i>
    <i>
      <x v="738"/>
    </i>
    <i>
      <x v="739"/>
    </i>
    <i>
      <x v="740"/>
    </i>
    <i>
      <x v="741"/>
    </i>
    <i>
      <x v="742"/>
    </i>
    <i>
      <x v="743"/>
    </i>
    <i>
      <x v="744"/>
    </i>
    <i>
      <x v="749"/>
    </i>
    <i>
      <x v="750"/>
    </i>
    <i>
      <x v="751"/>
    </i>
    <i>
      <x v="752"/>
    </i>
    <i>
      <x v="753"/>
    </i>
    <i>
      <x v="754"/>
    </i>
    <i>
      <x v="756"/>
    </i>
    <i>
      <x v="757"/>
    </i>
    <i>
      <x v="758"/>
    </i>
    <i>
      <x v="759"/>
    </i>
    <i>
      <x v="760"/>
    </i>
    <i>
      <x v="761"/>
    </i>
    <i>
      <x v="763"/>
    </i>
    <i>
      <x v="764"/>
    </i>
    <i>
      <x v="765"/>
    </i>
    <i>
      <x v="766"/>
    </i>
    <i>
      <x v="767"/>
    </i>
    <i>
      <x v="769"/>
    </i>
    <i>
      <x v="770"/>
    </i>
    <i>
      <x v="771"/>
    </i>
    <i>
      <x v="772"/>
    </i>
    <i>
      <x v="773"/>
    </i>
    <i>
      <x v="774"/>
    </i>
    <i>
      <x v="775"/>
    </i>
    <i>
      <x v="776"/>
    </i>
    <i>
      <x v="777"/>
    </i>
    <i>
      <x v="778"/>
    </i>
    <i>
      <x v="779"/>
    </i>
    <i>
      <x v="780"/>
    </i>
    <i>
      <x v="781"/>
    </i>
    <i>
      <x v="782"/>
    </i>
    <i>
      <x v="783"/>
    </i>
    <i>
      <x v="784"/>
    </i>
    <i>
      <x v="785"/>
    </i>
    <i>
      <x v="786"/>
    </i>
    <i>
      <x v="787"/>
    </i>
    <i>
      <x v="788"/>
    </i>
    <i>
      <x v="791"/>
    </i>
    <i>
      <x v="792"/>
    </i>
    <i>
      <x v="793"/>
    </i>
    <i>
      <x v="794"/>
    </i>
    <i>
      <x v="795"/>
    </i>
    <i>
      <x v="796"/>
    </i>
    <i>
      <x v="797"/>
    </i>
    <i>
      <x v="798"/>
    </i>
    <i>
      <x v="800"/>
    </i>
    <i>
      <x v="801"/>
    </i>
    <i>
      <x v="802"/>
    </i>
    <i>
      <x v="803"/>
    </i>
    <i>
      <x v="804"/>
    </i>
    <i>
      <x v="805"/>
    </i>
    <i>
      <x v="806"/>
    </i>
    <i>
      <x v="807"/>
    </i>
    <i>
      <x v="808"/>
    </i>
    <i>
      <x v="810"/>
    </i>
    <i>
      <x v="811"/>
    </i>
    <i>
      <x v="812"/>
    </i>
    <i>
      <x v="813"/>
    </i>
    <i>
      <x v="814"/>
    </i>
    <i>
      <x v="815"/>
    </i>
    <i>
      <x v="816"/>
    </i>
    <i>
      <x v="817"/>
    </i>
    <i>
      <x v="818"/>
    </i>
    <i>
      <x v="819"/>
    </i>
    <i>
      <x v="820"/>
    </i>
    <i>
      <x v="821"/>
    </i>
    <i>
      <x v="827"/>
    </i>
    <i>
      <x v="828"/>
    </i>
    <i>
      <x v="829"/>
    </i>
    <i>
      <x v="830"/>
    </i>
    <i>
      <x v="831"/>
    </i>
    <i>
      <x v="832"/>
    </i>
    <i>
      <x v="833"/>
    </i>
    <i>
      <x v="836"/>
    </i>
    <i>
      <x v="837"/>
    </i>
    <i>
      <x v="838"/>
    </i>
    <i>
      <x v="839"/>
    </i>
    <i>
      <x v="840"/>
    </i>
    <i>
      <x v="841"/>
    </i>
    <i>
      <x v="842"/>
    </i>
    <i>
      <x v="843"/>
    </i>
    <i>
      <x v="849"/>
    </i>
    <i>
      <x v="850"/>
    </i>
    <i>
      <x v="851"/>
    </i>
    <i>
      <x v="860"/>
    </i>
    <i>
      <x v="861"/>
    </i>
    <i>
      <x v="862"/>
    </i>
    <i>
      <x v="863"/>
    </i>
    <i>
      <x v="864"/>
    </i>
    <i>
      <x v="865"/>
    </i>
    <i>
      <x v="866"/>
    </i>
    <i>
      <x v="873"/>
    </i>
    <i>
      <x v="874"/>
    </i>
    <i>
      <x v="875"/>
    </i>
    <i>
      <x v="880"/>
    </i>
    <i>
      <x v="881"/>
    </i>
    <i>
      <x v="882"/>
    </i>
    <i>
      <x v="883"/>
    </i>
    <i>
      <x v="884"/>
    </i>
    <i>
      <x v="885"/>
    </i>
    <i>
      <x v="886"/>
    </i>
    <i>
      <x v="889"/>
    </i>
    <i>
      <x v="890"/>
    </i>
    <i>
      <x v="891"/>
    </i>
    <i>
      <x v="900"/>
    </i>
    <i>
      <x v="902"/>
    </i>
    <i>
      <x v="903"/>
    </i>
    <i>
      <x v="905"/>
    </i>
    <i>
      <x v="906"/>
    </i>
    <i>
      <x v="907"/>
    </i>
    <i>
      <x v="914"/>
    </i>
    <i>
      <x v="915"/>
    </i>
    <i>
      <x v="916"/>
    </i>
    <i>
      <x v="917"/>
    </i>
    <i>
      <x v="928"/>
    </i>
    <i>
      <x v="932"/>
    </i>
    <i>
      <x v="933"/>
    </i>
    <i>
      <x v="938"/>
    </i>
    <i>
      <x v="939"/>
    </i>
    <i>
      <x v="945"/>
    </i>
    <i>
      <x v="951"/>
    </i>
    <i>
      <x v="952"/>
    </i>
    <i>
      <x v="957"/>
    </i>
    <i>
      <x v="968"/>
    </i>
    <i>
      <x v="971"/>
    </i>
    <i>
      <x v="974"/>
    </i>
    <i>
      <x v="976"/>
    </i>
    <i t="grand">
      <x/>
    </i>
  </rowItems>
  <colItems count="1">
    <i/>
  </colItems>
  <pageFields count="1">
    <pageField fld="8" hier="-1"/>
  </pageFields>
  <dataFields count="1">
    <dataField name="Average of lead time" fld="2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582DF9E-5D60-40AC-80B2-FE24533C0CB6}" name="PivotTable26"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H20" firstHeaderRow="1" firstDataRow="2" firstDataCol="1"/>
  <pivotFields count="31">
    <pivotField showAll="0"/>
    <pivotField showAll="0">
      <items count="11">
        <item x="2"/>
        <item x="8"/>
        <item x="0"/>
        <item x="7"/>
        <item x="3"/>
        <item x="1"/>
        <item x="5"/>
        <item x="6"/>
        <item x="4"/>
        <item x="9"/>
        <item t="default"/>
      </items>
    </pivotField>
    <pivotField showAll="0"/>
    <pivotField axis="axisCol" showAll="0">
      <items count="7">
        <item x="0"/>
        <item x="2"/>
        <item x="4"/>
        <item x="3"/>
        <item x="1"/>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axis="axisRow" showAll="0" defaultSubtotal="0">
      <items count="14">
        <item x="0"/>
        <item x="1"/>
        <item x="2"/>
        <item x="3"/>
        <item x="4"/>
        <item x="5"/>
        <item x="6"/>
        <item x="7"/>
        <item x="8"/>
        <item x="9"/>
        <item x="10"/>
        <item x="11"/>
        <item x="12"/>
        <item x="13"/>
      </items>
    </pivotField>
    <pivotField showAll="0" defaultSubtotal="0"/>
    <pivotField axis="axisRow" showAll="0" defaultSubtotal="0">
      <items count="4">
        <item x="0"/>
        <item x="1"/>
        <item x="2"/>
        <item x="3"/>
      </items>
    </pivotField>
  </pivotFields>
  <rowFields count="2">
    <field x="30"/>
    <field x="28"/>
  </rowFields>
  <rowItems count="16">
    <i>
      <x/>
    </i>
    <i r="1">
      <x/>
    </i>
    <i>
      <x v="1"/>
    </i>
    <i r="1">
      <x v="9"/>
    </i>
    <i r="1">
      <x v="10"/>
    </i>
    <i r="1">
      <x v="11"/>
    </i>
    <i r="1">
      <x v="12"/>
    </i>
    <i>
      <x v="2"/>
    </i>
    <i r="1">
      <x v="1"/>
    </i>
    <i r="1">
      <x v="2"/>
    </i>
    <i r="1">
      <x v="3"/>
    </i>
    <i r="1">
      <x v="4"/>
    </i>
    <i r="1">
      <x v="5"/>
    </i>
    <i r="1">
      <x v="6"/>
    </i>
    <i r="1">
      <x v="7"/>
    </i>
    <i t="grand">
      <x/>
    </i>
  </rowItems>
  <colFields count="1">
    <field x="3"/>
  </colFields>
  <colItems count="7">
    <i>
      <x/>
    </i>
    <i>
      <x v="1"/>
    </i>
    <i>
      <x v="2"/>
    </i>
    <i>
      <x v="3"/>
    </i>
    <i>
      <x v="4"/>
    </i>
    <i>
      <x v="5"/>
    </i>
    <i t="grand">
      <x/>
    </i>
  </colItems>
  <dataFields count="1">
    <dataField name="Sum of TotalCost" fld="20" baseField="0" baseItem="0"/>
  </dataFields>
  <chartFormats count="12">
    <chartFormat chart="3" format="0" series="1">
      <pivotArea type="data" outline="0" fieldPosition="0">
        <references count="2">
          <reference field="4294967294" count="1" selected="0">
            <x v="0"/>
          </reference>
          <reference field="3" count="1" selected="0">
            <x v="0"/>
          </reference>
        </references>
      </pivotArea>
    </chartFormat>
    <chartFormat chart="3" format="1" series="1">
      <pivotArea type="data" outline="0" fieldPosition="0">
        <references count="2">
          <reference field="4294967294" count="1" selected="0">
            <x v="0"/>
          </reference>
          <reference field="3" count="1" selected="0">
            <x v="1"/>
          </reference>
        </references>
      </pivotArea>
    </chartFormat>
    <chartFormat chart="3" format="2" series="1">
      <pivotArea type="data" outline="0" fieldPosition="0">
        <references count="2">
          <reference field="4294967294" count="1" selected="0">
            <x v="0"/>
          </reference>
          <reference field="3" count="1" selected="0">
            <x v="2"/>
          </reference>
        </references>
      </pivotArea>
    </chartFormat>
    <chartFormat chart="3" format="3" series="1">
      <pivotArea type="data" outline="0" fieldPosition="0">
        <references count="2">
          <reference field="4294967294" count="1" selected="0">
            <x v="0"/>
          </reference>
          <reference field="3" count="1" selected="0">
            <x v="3"/>
          </reference>
        </references>
      </pivotArea>
    </chartFormat>
    <chartFormat chart="3" format="4" series="1">
      <pivotArea type="data" outline="0" fieldPosition="0">
        <references count="2">
          <reference field="4294967294" count="1" selected="0">
            <x v="0"/>
          </reference>
          <reference field="3" count="1" selected="0">
            <x v="4"/>
          </reference>
        </references>
      </pivotArea>
    </chartFormat>
    <chartFormat chart="3" format="5" series="1">
      <pivotArea type="data" outline="0" fieldPosition="0">
        <references count="2">
          <reference field="4294967294" count="1" selected="0">
            <x v="0"/>
          </reference>
          <reference field="3" count="1" selected="0">
            <x v="5"/>
          </reference>
        </references>
      </pivotArea>
    </chartFormat>
    <chartFormat chart="5" format="12" series="1">
      <pivotArea type="data" outline="0" fieldPosition="0">
        <references count="2">
          <reference field="4294967294" count="1" selected="0">
            <x v="0"/>
          </reference>
          <reference field="3" count="1" selected="0">
            <x v="0"/>
          </reference>
        </references>
      </pivotArea>
    </chartFormat>
    <chartFormat chart="5" format="13" series="1">
      <pivotArea type="data" outline="0" fieldPosition="0">
        <references count="2">
          <reference field="4294967294" count="1" selected="0">
            <x v="0"/>
          </reference>
          <reference field="3" count="1" selected="0">
            <x v="1"/>
          </reference>
        </references>
      </pivotArea>
    </chartFormat>
    <chartFormat chart="5" format="14" series="1">
      <pivotArea type="data" outline="0" fieldPosition="0">
        <references count="2">
          <reference field="4294967294" count="1" selected="0">
            <x v="0"/>
          </reference>
          <reference field="3" count="1" selected="0">
            <x v="2"/>
          </reference>
        </references>
      </pivotArea>
    </chartFormat>
    <chartFormat chart="5" format="15" series="1">
      <pivotArea type="data" outline="0" fieldPosition="0">
        <references count="2">
          <reference field="4294967294" count="1" selected="0">
            <x v="0"/>
          </reference>
          <reference field="3" count="1" selected="0">
            <x v="3"/>
          </reference>
        </references>
      </pivotArea>
    </chartFormat>
    <chartFormat chart="5" format="16" series="1">
      <pivotArea type="data" outline="0" fieldPosition="0">
        <references count="2">
          <reference field="4294967294" count="1" selected="0">
            <x v="0"/>
          </reference>
          <reference field="3" count="1" selected="0">
            <x v="4"/>
          </reference>
        </references>
      </pivotArea>
    </chartFormat>
    <chartFormat chart="5" format="17"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1" xr10:uid="{3C1CB1CC-C019-4270-98DE-15D5B72E1C8B}" sourceName="District">
  <pivotTables>
    <pivotTable tabId="46" name="a"/>
    <pivotTable tabId="48" name="PivotTable23"/>
    <pivotTable tabId="49" name="PivotTable24"/>
    <pivotTable tabId="50" name="PivotTable25"/>
    <pivotTable tabId="51" name="PivotTable26"/>
    <pivotTable tabId="47" name="PivotTable27"/>
  </pivotTables>
  <data>
    <tabular pivotCacheId="1375641215">
      <items count="10">
        <i x="2" s="1"/>
        <i x="8" s="1"/>
        <i x="0" s="1"/>
        <i x="7" s="1"/>
        <i x="3" s="1"/>
        <i x="1" s="1"/>
        <i x="5" s="1"/>
        <i x="6" s="1"/>
        <i x="4"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1" xr10:uid="{5096B652-DFF9-4951-846A-4FE5B7B3E1CC}" cache="Slicer_District1" caption="District" style="SlicerStyleLight3"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2" xr10:uid="{E1A1B5CB-78EE-4B46-A0DC-CBAABE8FAA45}" sourceName="ReqDate2">
  <pivotTables>
    <pivotTable tabId="47" name="PivotTable27"/>
  </pivotTables>
  <state minimalRefreshVersion="6" lastRefreshVersion="6" pivotCacheId="1375641215" filterType="unknown">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2" xr10:uid="{A7A18238-4221-4CF6-9E26-EEA0AAD8903B}" cache="NativeTimeline_ReqDate2" caption="ReqDate2" level="2" selectionLevel="2" scrollPosition="2021-05-19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9.xml"/><Relationship Id="rId4" Type="http://schemas.microsoft.com/office/2011/relationships/timeline" Target="../timelines/timeline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E059F-FBB8-4B55-B339-A25CAF1D5EC6}">
  <dimension ref="A1:B13"/>
  <sheetViews>
    <sheetView workbookViewId="0">
      <selection sqref="A1:B13"/>
    </sheetView>
  </sheetViews>
  <sheetFormatPr defaultRowHeight="14.5" x14ac:dyDescent="0.35"/>
  <cols>
    <col min="1" max="1" width="12.36328125" bestFit="1" customWidth="1"/>
    <col min="2" max="2" width="12.6328125" bestFit="1" customWidth="1"/>
  </cols>
  <sheetData>
    <row r="1" spans="1:2" x14ac:dyDescent="0.35">
      <c r="A1" s="5" t="s">
        <v>23</v>
      </c>
      <c r="B1" t="s">
        <v>3</v>
      </c>
    </row>
    <row r="3" spans="1:2" x14ac:dyDescent="0.35">
      <c r="A3" s="5" t="s">
        <v>1057</v>
      </c>
      <c r="B3" t="s">
        <v>1060</v>
      </c>
    </row>
    <row r="4" spans="1:2" x14ac:dyDescent="0.35">
      <c r="A4" s="6" t="s">
        <v>35</v>
      </c>
      <c r="B4" s="7">
        <v>45</v>
      </c>
    </row>
    <row r="5" spans="1:2" x14ac:dyDescent="0.35">
      <c r="A5" s="6" t="s">
        <v>34</v>
      </c>
      <c r="B5" s="7">
        <v>17</v>
      </c>
    </row>
    <row r="6" spans="1:2" x14ac:dyDescent="0.35">
      <c r="A6" s="6" t="s">
        <v>39</v>
      </c>
      <c r="B6" s="7">
        <v>13</v>
      </c>
    </row>
    <row r="7" spans="1:2" x14ac:dyDescent="0.35">
      <c r="A7" s="6" t="s">
        <v>36</v>
      </c>
      <c r="B7" s="7">
        <v>10</v>
      </c>
    </row>
    <row r="8" spans="1:2" x14ac:dyDescent="0.35">
      <c r="A8" s="6" t="s">
        <v>38</v>
      </c>
      <c r="B8" s="7">
        <v>5</v>
      </c>
    </row>
    <row r="9" spans="1:2" x14ac:dyDescent="0.35">
      <c r="A9" s="6" t="s">
        <v>40</v>
      </c>
      <c r="B9" s="7">
        <v>4</v>
      </c>
    </row>
    <row r="10" spans="1:2" x14ac:dyDescent="0.35">
      <c r="A10" s="6" t="s">
        <v>37</v>
      </c>
      <c r="B10" s="7">
        <v>4</v>
      </c>
    </row>
    <row r="11" spans="1:2" x14ac:dyDescent="0.35">
      <c r="A11" s="6" t="s">
        <v>42</v>
      </c>
      <c r="B11" s="7">
        <v>3</v>
      </c>
    </row>
    <row r="12" spans="1:2" x14ac:dyDescent="0.35">
      <c r="A12" s="6" t="s">
        <v>41</v>
      </c>
      <c r="B12" s="7">
        <v>2</v>
      </c>
    </row>
    <row r="13" spans="1:2" x14ac:dyDescent="0.35">
      <c r="A13" s="6" t="s">
        <v>1059</v>
      </c>
      <c r="B13" s="7">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519EA-6402-4326-9931-EB9F126F8703}">
  <dimension ref="A1:B6"/>
  <sheetViews>
    <sheetView workbookViewId="0">
      <selection activeCell="A3" sqref="A3:B5"/>
    </sheetView>
  </sheetViews>
  <sheetFormatPr defaultRowHeight="14.5" x14ac:dyDescent="0.35"/>
  <cols>
    <col min="1" max="1" width="12.36328125" bestFit="1" customWidth="1"/>
    <col min="2" max="2" width="16.453125" bestFit="1" customWidth="1"/>
    <col min="3" max="3" width="12.54296875" bestFit="1" customWidth="1"/>
  </cols>
  <sheetData>
    <row r="1" spans="1:2" x14ac:dyDescent="0.35">
      <c r="A1" s="5" t="s">
        <v>27</v>
      </c>
      <c r="B1" t="s">
        <v>1064</v>
      </c>
    </row>
    <row r="3" spans="1:2" x14ac:dyDescent="0.35">
      <c r="A3" s="5" t="s">
        <v>1057</v>
      </c>
      <c r="B3" t="s">
        <v>1062</v>
      </c>
    </row>
    <row r="4" spans="1:2" x14ac:dyDescent="0.35">
      <c r="A4" s="6" t="s">
        <v>1063</v>
      </c>
      <c r="B4" s="7">
        <v>0.79226736566186107</v>
      </c>
    </row>
    <row r="5" spans="1:2" x14ac:dyDescent="0.35">
      <c r="A5" s="6" t="s">
        <v>3</v>
      </c>
      <c r="B5" s="7">
        <v>0.58684210526315794</v>
      </c>
    </row>
    <row r="6" spans="1:2" x14ac:dyDescent="0.35">
      <c r="A6" s="6" t="s">
        <v>1059</v>
      </c>
      <c r="B6" s="7">
        <v>0.76952214452214451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CD8FA-767A-4CB1-BD74-B8395CED02A9}">
  <dimension ref="A3:G10"/>
  <sheetViews>
    <sheetView workbookViewId="0">
      <selection activeCell="G14" sqref="G14"/>
    </sheetView>
  </sheetViews>
  <sheetFormatPr defaultRowHeight="14.5" x14ac:dyDescent="0.35"/>
  <cols>
    <col min="1" max="1" width="16.08984375" bestFit="1" customWidth="1"/>
    <col min="2" max="2" width="15.26953125" bestFit="1" customWidth="1"/>
    <col min="3" max="3" width="6.81640625" bestFit="1" customWidth="1"/>
    <col min="4" max="4" width="5.90625" bestFit="1" customWidth="1"/>
    <col min="5" max="5" width="6.81640625" bestFit="1" customWidth="1"/>
    <col min="6" max="6" width="8.81640625" bestFit="1" customWidth="1"/>
    <col min="7" max="8" width="10.7265625" bestFit="1" customWidth="1"/>
  </cols>
  <sheetData>
    <row r="3" spans="1:7" x14ac:dyDescent="0.35">
      <c r="A3" s="5" t="s">
        <v>1066</v>
      </c>
      <c r="B3" s="5" t="s">
        <v>1065</v>
      </c>
    </row>
    <row r="4" spans="1:7" x14ac:dyDescent="0.35">
      <c r="A4" s="5" t="s">
        <v>1057</v>
      </c>
      <c r="B4" t="s">
        <v>17</v>
      </c>
      <c r="C4" t="s">
        <v>18</v>
      </c>
      <c r="D4" t="s">
        <v>21</v>
      </c>
      <c r="E4" t="s">
        <v>19</v>
      </c>
      <c r="F4" t="s">
        <v>20</v>
      </c>
      <c r="G4" t="s">
        <v>1059</v>
      </c>
    </row>
    <row r="5" spans="1:7" x14ac:dyDescent="0.35">
      <c r="A5" s="6" t="s">
        <v>12</v>
      </c>
      <c r="B5" s="8">
        <v>0.43734643734643736</v>
      </c>
      <c r="C5" s="8">
        <v>0.36363636363636365</v>
      </c>
      <c r="D5" s="8">
        <v>4.9140049140049139E-3</v>
      </c>
      <c r="E5" s="8">
        <v>0.16216216216216217</v>
      </c>
      <c r="F5" s="8">
        <v>3.1941031941031942E-2</v>
      </c>
      <c r="G5" s="8">
        <v>1</v>
      </c>
    </row>
    <row r="6" spans="1:7" x14ac:dyDescent="0.35">
      <c r="A6" s="6" t="s">
        <v>11</v>
      </c>
      <c r="B6" s="8">
        <v>0.52631578947368418</v>
      </c>
      <c r="C6" s="8">
        <v>0.31578947368421051</v>
      </c>
      <c r="D6" s="8">
        <v>0</v>
      </c>
      <c r="E6" s="8">
        <v>0.10526315789473684</v>
      </c>
      <c r="F6" s="8">
        <v>5.2631578947368418E-2</v>
      </c>
      <c r="G6" s="8">
        <v>1</v>
      </c>
    </row>
    <row r="7" spans="1:7" x14ac:dyDescent="0.35">
      <c r="A7" s="6" t="s">
        <v>1</v>
      </c>
      <c r="B7" s="8">
        <v>0.38095238095238093</v>
      </c>
      <c r="C7" s="8">
        <v>0.3968253968253968</v>
      </c>
      <c r="D7" s="8">
        <v>0</v>
      </c>
      <c r="E7" s="8">
        <v>0.14285714285714285</v>
      </c>
      <c r="F7" s="8">
        <v>7.9365079365079361E-2</v>
      </c>
      <c r="G7" s="8">
        <v>1</v>
      </c>
    </row>
    <row r="8" spans="1:7" x14ac:dyDescent="0.35">
      <c r="A8" s="6" t="s">
        <v>2</v>
      </c>
      <c r="B8" s="8">
        <v>0.27906976744186046</v>
      </c>
      <c r="C8" s="8">
        <v>0.59302325581395354</v>
      </c>
      <c r="D8" s="8">
        <v>1.1627906976744186E-2</v>
      </c>
      <c r="E8" s="8">
        <v>6.9767441860465115E-2</v>
      </c>
      <c r="F8" s="8">
        <v>4.6511627906976744E-2</v>
      </c>
      <c r="G8" s="8">
        <v>1</v>
      </c>
    </row>
    <row r="9" spans="1:7" x14ac:dyDescent="0.35">
      <c r="A9" s="6" t="s">
        <v>13</v>
      </c>
      <c r="B9" s="8">
        <v>0.452755905511811</v>
      </c>
      <c r="C9" s="8">
        <v>0.38188976377952755</v>
      </c>
      <c r="D9" s="8">
        <v>7.874015748031496E-3</v>
      </c>
      <c r="E9" s="8">
        <v>0.12204724409448819</v>
      </c>
      <c r="F9" s="8">
        <v>3.5433070866141732E-2</v>
      </c>
      <c r="G9" s="8">
        <v>1</v>
      </c>
    </row>
    <row r="10" spans="1:7" x14ac:dyDescent="0.35">
      <c r="A10" s="6" t="s">
        <v>1059</v>
      </c>
      <c r="B10" s="8">
        <v>0.441</v>
      </c>
      <c r="C10" s="8">
        <v>0.38100000000000001</v>
      </c>
      <c r="D10" s="8">
        <v>5.0000000000000001E-3</v>
      </c>
      <c r="E10" s="8">
        <v>0.13200000000000001</v>
      </c>
      <c r="F10" s="8">
        <v>4.1000000000000002E-2</v>
      </c>
      <c r="G10" s="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CCE27-1B0D-4FA7-9DE6-2E4D3C6AA5BA}">
  <dimension ref="A1:B5"/>
  <sheetViews>
    <sheetView workbookViewId="0">
      <selection activeCell="G13" sqref="G13"/>
    </sheetView>
  </sheetViews>
  <sheetFormatPr defaultRowHeight="14.5" x14ac:dyDescent="0.35"/>
  <cols>
    <col min="1" max="1" width="12.36328125" bestFit="1" customWidth="1"/>
    <col min="2" max="2" width="16.08984375" bestFit="1" customWidth="1"/>
  </cols>
  <sheetData>
    <row r="1" spans="1:2" x14ac:dyDescent="0.35">
      <c r="A1" s="5" t="s">
        <v>25</v>
      </c>
      <c r="B1" t="s">
        <v>3</v>
      </c>
    </row>
    <row r="3" spans="1:2" x14ac:dyDescent="0.35">
      <c r="A3" s="5" t="s">
        <v>1057</v>
      </c>
      <c r="B3" t="s">
        <v>1066</v>
      </c>
    </row>
    <row r="4" spans="1:2" x14ac:dyDescent="0.35">
      <c r="A4" s="6" t="s">
        <v>20</v>
      </c>
      <c r="B4" s="7">
        <v>41</v>
      </c>
    </row>
    <row r="5" spans="1:2" x14ac:dyDescent="0.35">
      <c r="A5" s="6" t="s">
        <v>1059</v>
      </c>
      <c r="B5" s="7">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A5EAF-FFB3-4B81-BE4B-8C71E87894F9}">
  <dimension ref="A3:H15"/>
  <sheetViews>
    <sheetView workbookViewId="0">
      <selection activeCell="A3" sqref="A3"/>
    </sheetView>
  </sheetViews>
  <sheetFormatPr defaultRowHeight="14.5" x14ac:dyDescent="0.35"/>
  <cols>
    <col min="1" max="1" width="14.6328125" bestFit="1" customWidth="1"/>
    <col min="2" max="2" width="15.26953125" bestFit="1" customWidth="1"/>
    <col min="3" max="3" width="6.6328125" bestFit="1" customWidth="1"/>
    <col min="4" max="4" width="5.90625" bestFit="1" customWidth="1"/>
    <col min="5" max="5" width="6.1796875" bestFit="1" customWidth="1"/>
    <col min="6" max="6" width="7.26953125" bestFit="1" customWidth="1"/>
    <col min="7" max="7" width="6.7265625" bestFit="1" customWidth="1"/>
    <col min="8" max="8" width="10.7265625" bestFit="1" customWidth="1"/>
    <col min="9" max="9" width="9.7265625" bestFit="1" customWidth="1"/>
    <col min="10" max="10" width="5.1796875" bestFit="1" customWidth="1"/>
    <col min="11" max="11" width="6.7265625" bestFit="1" customWidth="1"/>
    <col min="12" max="12" width="10.7265625" bestFit="1" customWidth="1"/>
  </cols>
  <sheetData>
    <row r="3" spans="1:8" x14ac:dyDescent="0.35">
      <c r="A3" s="5" t="s">
        <v>1067</v>
      </c>
      <c r="B3" s="5" t="s">
        <v>1065</v>
      </c>
    </row>
    <row r="4" spans="1:8" x14ac:dyDescent="0.35">
      <c r="A4" s="5" t="s">
        <v>1057</v>
      </c>
      <c r="B4" t="s">
        <v>12</v>
      </c>
      <c r="C4" t="s">
        <v>11</v>
      </c>
      <c r="D4" t="s">
        <v>1</v>
      </c>
      <c r="E4" t="s">
        <v>2</v>
      </c>
      <c r="F4" t="s">
        <v>13</v>
      </c>
      <c r="G4" t="s">
        <v>1058</v>
      </c>
      <c r="H4" t="s">
        <v>1059</v>
      </c>
    </row>
    <row r="5" spans="1:8" x14ac:dyDescent="0.35">
      <c r="A5" s="6" t="s">
        <v>34</v>
      </c>
      <c r="B5" s="7">
        <v>46</v>
      </c>
      <c r="C5" s="7">
        <v>26</v>
      </c>
      <c r="D5" s="7">
        <v>16</v>
      </c>
      <c r="E5" s="7">
        <v>23</v>
      </c>
      <c r="F5" s="7">
        <v>47</v>
      </c>
      <c r="G5" s="7"/>
      <c r="H5" s="7">
        <v>158</v>
      </c>
    </row>
    <row r="6" spans="1:8" x14ac:dyDescent="0.35">
      <c r="A6" s="6" t="s">
        <v>40</v>
      </c>
      <c r="B6" s="7">
        <v>19</v>
      </c>
      <c r="C6" s="7">
        <v>9</v>
      </c>
      <c r="D6" s="7">
        <v>2</v>
      </c>
      <c r="E6" s="7">
        <v>6</v>
      </c>
      <c r="F6" s="7">
        <v>17</v>
      </c>
      <c r="G6" s="7"/>
      <c r="H6" s="7">
        <v>53</v>
      </c>
    </row>
    <row r="7" spans="1:8" x14ac:dyDescent="0.35">
      <c r="A7" s="6" t="s">
        <v>36</v>
      </c>
      <c r="B7" s="7">
        <v>64</v>
      </c>
      <c r="C7" s="7">
        <v>49</v>
      </c>
      <c r="D7" s="7">
        <v>7</v>
      </c>
      <c r="E7" s="7">
        <v>8</v>
      </c>
      <c r="F7" s="7">
        <v>35</v>
      </c>
      <c r="G7" s="7"/>
      <c r="H7" s="7">
        <v>163</v>
      </c>
    </row>
    <row r="8" spans="1:8" x14ac:dyDescent="0.35">
      <c r="A8" s="6" t="s">
        <v>41</v>
      </c>
      <c r="B8" s="7">
        <v>18</v>
      </c>
      <c r="C8" s="7">
        <v>4</v>
      </c>
      <c r="D8" s="7">
        <v>4</v>
      </c>
      <c r="E8" s="7">
        <v>5</v>
      </c>
      <c r="F8" s="7">
        <v>6</v>
      </c>
      <c r="G8" s="7"/>
      <c r="H8" s="7">
        <v>37</v>
      </c>
    </row>
    <row r="9" spans="1:8" x14ac:dyDescent="0.35">
      <c r="A9" s="6" t="s">
        <v>35</v>
      </c>
      <c r="B9" s="7">
        <v>70</v>
      </c>
      <c r="C9" s="7">
        <v>28</v>
      </c>
      <c r="D9" s="7">
        <v>7</v>
      </c>
      <c r="E9" s="7">
        <v>16</v>
      </c>
      <c r="F9" s="7">
        <v>50</v>
      </c>
      <c r="G9" s="7"/>
      <c r="H9" s="7">
        <v>171</v>
      </c>
    </row>
    <row r="10" spans="1:8" x14ac:dyDescent="0.35">
      <c r="A10" s="6" t="s">
        <v>37</v>
      </c>
      <c r="B10" s="7">
        <v>63</v>
      </c>
      <c r="C10" s="7">
        <v>33</v>
      </c>
      <c r="D10" s="7">
        <v>17</v>
      </c>
      <c r="E10" s="7">
        <v>8</v>
      </c>
      <c r="F10" s="7">
        <v>29</v>
      </c>
      <c r="G10" s="7"/>
      <c r="H10" s="7">
        <v>150</v>
      </c>
    </row>
    <row r="11" spans="1:8" x14ac:dyDescent="0.35">
      <c r="A11" s="6" t="s">
        <v>39</v>
      </c>
      <c r="B11" s="7">
        <v>67</v>
      </c>
      <c r="C11" s="7">
        <v>21</v>
      </c>
      <c r="D11" s="7">
        <v>4</v>
      </c>
      <c r="E11" s="7">
        <v>12</v>
      </c>
      <c r="F11" s="7">
        <v>31</v>
      </c>
      <c r="G11" s="7"/>
      <c r="H11" s="7">
        <v>135</v>
      </c>
    </row>
    <row r="12" spans="1:8" x14ac:dyDescent="0.35">
      <c r="A12" s="6" t="s">
        <v>42</v>
      </c>
      <c r="B12" s="7">
        <v>7</v>
      </c>
      <c r="C12" s="7">
        <v>2</v>
      </c>
      <c r="D12" s="7">
        <v>1</v>
      </c>
      <c r="E12" s="7">
        <v>4</v>
      </c>
      <c r="F12" s="7">
        <v>7</v>
      </c>
      <c r="G12" s="7"/>
      <c r="H12" s="7">
        <v>21</v>
      </c>
    </row>
    <row r="13" spans="1:8" x14ac:dyDescent="0.35">
      <c r="A13" s="6" t="s">
        <v>38</v>
      </c>
      <c r="B13" s="7">
        <v>53</v>
      </c>
      <c r="C13" s="7">
        <v>18</v>
      </c>
      <c r="D13" s="7">
        <v>5</v>
      </c>
      <c r="E13" s="7">
        <v>4</v>
      </c>
      <c r="F13" s="7">
        <v>32</v>
      </c>
      <c r="G13" s="7"/>
      <c r="H13" s="7">
        <v>112</v>
      </c>
    </row>
    <row r="14" spans="1:8" x14ac:dyDescent="0.35">
      <c r="A14" s="6" t="s">
        <v>1058</v>
      </c>
      <c r="B14" s="7"/>
      <c r="C14" s="7"/>
      <c r="D14" s="7"/>
      <c r="E14" s="7"/>
      <c r="F14" s="7"/>
      <c r="G14" s="7"/>
      <c r="H14" s="7"/>
    </row>
    <row r="15" spans="1:8" x14ac:dyDescent="0.35">
      <c r="A15" s="6" t="s">
        <v>1059</v>
      </c>
      <c r="B15" s="7">
        <v>407</v>
      </c>
      <c r="C15" s="7">
        <v>190</v>
      </c>
      <c r="D15" s="7">
        <v>63</v>
      </c>
      <c r="E15" s="7">
        <v>86</v>
      </c>
      <c r="F15" s="7">
        <v>254</v>
      </c>
      <c r="G15" s="7"/>
      <c r="H15" s="7">
        <v>1000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6741D-17A5-451F-9AFD-536444C07C79}">
  <dimension ref="A1:D1001"/>
  <sheetViews>
    <sheetView workbookViewId="0">
      <selection activeCell="D2" sqref="D2"/>
    </sheetView>
  </sheetViews>
  <sheetFormatPr defaultRowHeight="14.5" x14ac:dyDescent="0.35"/>
  <sheetData>
    <row r="1" spans="1:4" x14ac:dyDescent="0.35">
      <c r="A1" s="1" t="s">
        <v>4</v>
      </c>
      <c r="B1" s="1" t="s">
        <v>28</v>
      </c>
    </row>
    <row r="2" spans="1:4" x14ac:dyDescent="0.35">
      <c r="A2">
        <v>2</v>
      </c>
      <c r="B2">
        <v>360</v>
      </c>
      <c r="D2">
        <f>CORREL(A2:A1001,B2:B1001)</f>
        <v>0.24020118461615375</v>
      </c>
    </row>
    <row r="3" spans="1:4" x14ac:dyDescent="0.35">
      <c r="A3">
        <v>1</v>
      </c>
      <c r="B3">
        <v>90.041600000000003</v>
      </c>
    </row>
    <row r="4" spans="1:4" x14ac:dyDescent="0.35">
      <c r="A4">
        <v>1</v>
      </c>
      <c r="B4">
        <v>120</v>
      </c>
    </row>
    <row r="5" spans="1:4" x14ac:dyDescent="0.35">
      <c r="A5">
        <v>1</v>
      </c>
      <c r="B5">
        <v>16.25</v>
      </c>
    </row>
    <row r="6" spans="1:4" x14ac:dyDescent="0.35">
      <c r="A6">
        <v>1</v>
      </c>
      <c r="B6">
        <v>45.237400000000001</v>
      </c>
    </row>
    <row r="7" spans="1:4" x14ac:dyDescent="0.35">
      <c r="A7">
        <v>1</v>
      </c>
      <c r="B7">
        <v>97.626300000000001</v>
      </c>
    </row>
    <row r="8" spans="1:4" x14ac:dyDescent="0.35">
      <c r="A8">
        <v>2</v>
      </c>
      <c r="B8">
        <v>29.13</v>
      </c>
    </row>
    <row r="9" spans="1:4" x14ac:dyDescent="0.35">
      <c r="A9">
        <v>1</v>
      </c>
      <c r="B9">
        <v>35.1</v>
      </c>
    </row>
    <row r="10" spans="1:4" x14ac:dyDescent="0.35">
      <c r="A10">
        <v>1</v>
      </c>
      <c r="B10">
        <v>76.7</v>
      </c>
    </row>
    <row r="11" spans="1:4" x14ac:dyDescent="0.35">
      <c r="A11">
        <v>1</v>
      </c>
      <c r="B11">
        <v>374.07940000000002</v>
      </c>
    </row>
    <row r="12" spans="1:4" x14ac:dyDescent="0.35">
      <c r="A12">
        <v>2</v>
      </c>
      <c r="B12">
        <v>832.15830000000005</v>
      </c>
    </row>
    <row r="13" spans="1:4" x14ac:dyDescent="0.35">
      <c r="A13">
        <v>1</v>
      </c>
      <c r="B13">
        <v>70.212999999999994</v>
      </c>
    </row>
    <row r="14" spans="1:4" x14ac:dyDescent="0.35">
      <c r="A14">
        <v>1</v>
      </c>
      <c r="B14">
        <v>150</v>
      </c>
    </row>
    <row r="15" spans="1:4" x14ac:dyDescent="0.35">
      <c r="A15">
        <v>2</v>
      </c>
      <c r="B15">
        <v>275</v>
      </c>
    </row>
    <row r="16" spans="1:4" x14ac:dyDescent="0.35">
      <c r="A16">
        <v>1</v>
      </c>
      <c r="B16">
        <v>938</v>
      </c>
    </row>
    <row r="17" spans="1:2" x14ac:dyDescent="0.35">
      <c r="A17">
        <v>1</v>
      </c>
      <c r="B17">
        <v>61.249699999999997</v>
      </c>
    </row>
    <row r="18" spans="1:2" x14ac:dyDescent="0.35">
      <c r="A18">
        <v>1</v>
      </c>
      <c r="B18">
        <v>48</v>
      </c>
    </row>
    <row r="19" spans="1:2" x14ac:dyDescent="0.35">
      <c r="A19">
        <v>2</v>
      </c>
      <c r="B19">
        <v>204.28399999999999</v>
      </c>
    </row>
    <row r="20" spans="1:2" x14ac:dyDescent="0.35">
      <c r="A20">
        <v>2</v>
      </c>
      <c r="B20">
        <v>240</v>
      </c>
    </row>
    <row r="21" spans="1:2" x14ac:dyDescent="0.35">
      <c r="A21">
        <v>2</v>
      </c>
      <c r="B21">
        <v>120</v>
      </c>
    </row>
    <row r="22" spans="1:2" x14ac:dyDescent="0.35">
      <c r="A22">
        <v>1</v>
      </c>
      <c r="B22">
        <v>475</v>
      </c>
    </row>
    <row r="23" spans="1:2" x14ac:dyDescent="0.35">
      <c r="A23">
        <v>1</v>
      </c>
      <c r="B23">
        <v>341</v>
      </c>
    </row>
    <row r="24" spans="1:2" x14ac:dyDescent="0.35">
      <c r="A24">
        <v>1</v>
      </c>
      <c r="B24">
        <v>61.180599999999998</v>
      </c>
    </row>
    <row r="25" spans="1:2" x14ac:dyDescent="0.35">
      <c r="A25">
        <v>1</v>
      </c>
      <c r="B25">
        <v>155.3931</v>
      </c>
    </row>
    <row r="26" spans="1:2" x14ac:dyDescent="0.35">
      <c r="A26">
        <v>2</v>
      </c>
      <c r="B26">
        <v>204.28399999999999</v>
      </c>
    </row>
    <row r="27" spans="1:2" x14ac:dyDescent="0.35">
      <c r="A27">
        <v>1</v>
      </c>
      <c r="B27">
        <v>37.917400000000001</v>
      </c>
    </row>
    <row r="28" spans="1:2" x14ac:dyDescent="0.35">
      <c r="A28">
        <v>1</v>
      </c>
      <c r="B28">
        <v>88.405699999999996</v>
      </c>
    </row>
    <row r="29" spans="1:2" x14ac:dyDescent="0.35">
      <c r="A29">
        <v>1</v>
      </c>
      <c r="B29">
        <v>202.28639999999999</v>
      </c>
    </row>
    <row r="30" spans="1:2" x14ac:dyDescent="0.35">
      <c r="A30">
        <v>1</v>
      </c>
      <c r="B30">
        <v>120</v>
      </c>
    </row>
    <row r="31" spans="1:2" x14ac:dyDescent="0.35">
      <c r="A31">
        <v>1</v>
      </c>
      <c r="B31">
        <v>120</v>
      </c>
    </row>
    <row r="32" spans="1:2" x14ac:dyDescent="0.35">
      <c r="A32">
        <v>2</v>
      </c>
      <c r="B32">
        <v>535.62480000000005</v>
      </c>
    </row>
    <row r="33" spans="1:2" x14ac:dyDescent="0.35">
      <c r="A33">
        <v>2</v>
      </c>
      <c r="B33">
        <v>24.63</v>
      </c>
    </row>
    <row r="34" spans="1:2" x14ac:dyDescent="0.35">
      <c r="A34">
        <v>2</v>
      </c>
      <c r="B34">
        <v>43.26</v>
      </c>
    </row>
    <row r="35" spans="1:2" x14ac:dyDescent="0.35">
      <c r="A35">
        <v>1</v>
      </c>
      <c r="B35">
        <v>21.33</v>
      </c>
    </row>
    <row r="36" spans="1:2" x14ac:dyDescent="0.35">
      <c r="A36">
        <v>1</v>
      </c>
      <c r="B36">
        <v>0.45600000000000002</v>
      </c>
    </row>
    <row r="37" spans="1:2" x14ac:dyDescent="0.35">
      <c r="A37">
        <v>2</v>
      </c>
      <c r="B37">
        <v>126.62309999999999</v>
      </c>
    </row>
    <row r="38" spans="1:2" x14ac:dyDescent="0.35">
      <c r="A38">
        <v>1</v>
      </c>
      <c r="B38">
        <v>251.0033</v>
      </c>
    </row>
    <row r="39" spans="1:2" x14ac:dyDescent="0.35">
      <c r="A39">
        <v>1</v>
      </c>
      <c r="B39">
        <v>395.28</v>
      </c>
    </row>
    <row r="40" spans="1:2" x14ac:dyDescent="0.35">
      <c r="A40">
        <v>1</v>
      </c>
      <c r="B40">
        <v>36</v>
      </c>
    </row>
    <row r="41" spans="1:2" x14ac:dyDescent="0.35">
      <c r="A41">
        <v>1</v>
      </c>
      <c r="B41">
        <v>510.67529999999999</v>
      </c>
    </row>
    <row r="42" spans="1:2" x14ac:dyDescent="0.35">
      <c r="A42">
        <v>2</v>
      </c>
      <c r="B42">
        <v>42.66</v>
      </c>
    </row>
    <row r="43" spans="1:2" x14ac:dyDescent="0.35">
      <c r="A43">
        <v>1</v>
      </c>
      <c r="B43">
        <v>5.4720000000000004</v>
      </c>
    </row>
    <row r="44" spans="1:2" x14ac:dyDescent="0.35">
      <c r="A44">
        <v>1</v>
      </c>
      <c r="B44">
        <v>45.237400000000001</v>
      </c>
    </row>
    <row r="45" spans="1:2" x14ac:dyDescent="0.35">
      <c r="A45">
        <v>2</v>
      </c>
      <c r="B45">
        <v>199.452</v>
      </c>
    </row>
    <row r="46" spans="1:2" x14ac:dyDescent="0.35">
      <c r="A46">
        <v>2</v>
      </c>
      <c r="B46">
        <v>144</v>
      </c>
    </row>
    <row r="47" spans="1:2" x14ac:dyDescent="0.35">
      <c r="A47">
        <v>1</v>
      </c>
      <c r="B47">
        <v>6.2160000000000002</v>
      </c>
    </row>
    <row r="48" spans="1:2" x14ac:dyDescent="0.35">
      <c r="A48">
        <v>2</v>
      </c>
      <c r="B48">
        <v>36</v>
      </c>
    </row>
    <row r="49" spans="1:2" x14ac:dyDescent="0.35">
      <c r="A49">
        <v>2</v>
      </c>
      <c r="B49">
        <v>40</v>
      </c>
    </row>
    <row r="50" spans="1:2" x14ac:dyDescent="0.35">
      <c r="A50">
        <v>1</v>
      </c>
      <c r="B50">
        <v>87.581299999999999</v>
      </c>
    </row>
    <row r="51" spans="1:2" x14ac:dyDescent="0.35">
      <c r="A51">
        <v>1</v>
      </c>
      <c r="B51">
        <v>30</v>
      </c>
    </row>
    <row r="52" spans="1:2" x14ac:dyDescent="0.35">
      <c r="A52">
        <v>1</v>
      </c>
      <c r="B52">
        <v>144</v>
      </c>
    </row>
    <row r="53" spans="1:2" x14ac:dyDescent="0.35">
      <c r="A53">
        <v>1</v>
      </c>
      <c r="B53">
        <v>297.51229999999998</v>
      </c>
    </row>
    <row r="54" spans="1:2" x14ac:dyDescent="0.35">
      <c r="A54">
        <v>1</v>
      </c>
      <c r="B54">
        <v>64.171000000000006</v>
      </c>
    </row>
    <row r="55" spans="1:2" x14ac:dyDescent="0.35">
      <c r="A55">
        <v>1</v>
      </c>
      <c r="B55">
        <v>20.475000000000001</v>
      </c>
    </row>
    <row r="56" spans="1:2" x14ac:dyDescent="0.35">
      <c r="A56">
        <v>1</v>
      </c>
      <c r="B56">
        <v>200</v>
      </c>
    </row>
    <row r="57" spans="1:2" x14ac:dyDescent="0.35">
      <c r="A57">
        <v>1</v>
      </c>
      <c r="B57">
        <v>123.9555</v>
      </c>
    </row>
    <row r="58" spans="1:2" x14ac:dyDescent="0.35">
      <c r="A58">
        <v>1</v>
      </c>
      <c r="B58">
        <v>193.88310000000001</v>
      </c>
    </row>
    <row r="59" spans="1:2" x14ac:dyDescent="0.35">
      <c r="A59">
        <v>2</v>
      </c>
      <c r="B59">
        <v>1.173</v>
      </c>
    </row>
    <row r="60" spans="1:2" x14ac:dyDescent="0.35">
      <c r="A60">
        <v>2</v>
      </c>
      <c r="B60">
        <v>664.78880000000004</v>
      </c>
    </row>
    <row r="61" spans="1:2" x14ac:dyDescent="0.35">
      <c r="A61">
        <v>1</v>
      </c>
      <c r="B61">
        <v>160</v>
      </c>
    </row>
    <row r="62" spans="1:2" x14ac:dyDescent="0.35">
      <c r="A62">
        <v>2</v>
      </c>
      <c r="B62">
        <v>159.50489999999999</v>
      </c>
    </row>
    <row r="63" spans="1:2" x14ac:dyDescent="0.35">
      <c r="A63">
        <v>2</v>
      </c>
      <c r="B63">
        <v>169.63499999999999</v>
      </c>
    </row>
    <row r="64" spans="1:2" x14ac:dyDescent="0.35">
      <c r="A64">
        <v>2</v>
      </c>
      <c r="B64">
        <v>202.86</v>
      </c>
    </row>
    <row r="65" spans="1:2" x14ac:dyDescent="0.35">
      <c r="A65">
        <v>1</v>
      </c>
      <c r="B65">
        <v>10.53</v>
      </c>
    </row>
    <row r="66" spans="1:2" x14ac:dyDescent="0.35">
      <c r="A66">
        <v>2</v>
      </c>
      <c r="B66">
        <v>1.8240000000000001</v>
      </c>
    </row>
    <row r="67" spans="1:2" x14ac:dyDescent="0.35">
      <c r="A67">
        <v>2</v>
      </c>
      <c r="B67">
        <v>54.124600000000001</v>
      </c>
    </row>
    <row r="68" spans="1:2" x14ac:dyDescent="0.35">
      <c r="A68">
        <v>2</v>
      </c>
      <c r="B68">
        <v>367.71109999999999</v>
      </c>
    </row>
    <row r="69" spans="1:2" x14ac:dyDescent="0.35">
      <c r="A69">
        <v>1</v>
      </c>
      <c r="B69">
        <v>139.035</v>
      </c>
    </row>
    <row r="70" spans="1:2" x14ac:dyDescent="0.35">
      <c r="A70">
        <v>1</v>
      </c>
      <c r="B70">
        <v>50.317</v>
      </c>
    </row>
    <row r="71" spans="1:2" x14ac:dyDescent="0.35">
      <c r="A71">
        <v>1</v>
      </c>
      <c r="B71">
        <v>122.4273</v>
      </c>
    </row>
    <row r="72" spans="1:2" x14ac:dyDescent="0.35">
      <c r="A72">
        <v>1</v>
      </c>
      <c r="B72">
        <v>78.5535</v>
      </c>
    </row>
    <row r="73" spans="1:2" x14ac:dyDescent="0.35">
      <c r="A73">
        <v>1</v>
      </c>
      <c r="B73">
        <v>239.1001</v>
      </c>
    </row>
    <row r="74" spans="1:2" x14ac:dyDescent="0.35">
      <c r="A74">
        <v>1</v>
      </c>
      <c r="B74">
        <v>61.180599999999998</v>
      </c>
    </row>
    <row r="75" spans="1:2" x14ac:dyDescent="0.35">
      <c r="A75">
        <v>2</v>
      </c>
      <c r="B75">
        <v>800.71119999999996</v>
      </c>
    </row>
    <row r="76" spans="1:2" x14ac:dyDescent="0.35">
      <c r="A76">
        <v>1</v>
      </c>
      <c r="B76">
        <v>19.196999999999999</v>
      </c>
    </row>
    <row r="77" spans="1:2" x14ac:dyDescent="0.35">
      <c r="A77">
        <v>1</v>
      </c>
      <c r="B77">
        <v>19.5</v>
      </c>
    </row>
    <row r="78" spans="1:2" x14ac:dyDescent="0.35">
      <c r="A78">
        <v>1</v>
      </c>
      <c r="B78">
        <v>22.425000000000001</v>
      </c>
    </row>
    <row r="79" spans="1:2" x14ac:dyDescent="0.35">
      <c r="A79">
        <v>1</v>
      </c>
      <c r="B79">
        <v>26.582599999999999</v>
      </c>
    </row>
    <row r="80" spans="1:2" x14ac:dyDescent="0.35">
      <c r="A80">
        <v>1</v>
      </c>
      <c r="B80">
        <v>288.20800000000003</v>
      </c>
    </row>
    <row r="81" spans="1:2" x14ac:dyDescent="0.35">
      <c r="A81">
        <v>1</v>
      </c>
      <c r="B81">
        <v>54.236800000000002</v>
      </c>
    </row>
    <row r="82" spans="1:2" x14ac:dyDescent="0.35">
      <c r="A82">
        <v>1</v>
      </c>
      <c r="B82">
        <v>332.39699999999999</v>
      </c>
    </row>
    <row r="83" spans="1:2" x14ac:dyDescent="0.35">
      <c r="A83">
        <v>2</v>
      </c>
      <c r="B83">
        <v>124.1649</v>
      </c>
    </row>
    <row r="84" spans="1:2" x14ac:dyDescent="0.35">
      <c r="A84">
        <v>1</v>
      </c>
      <c r="B84">
        <v>21.63</v>
      </c>
    </row>
    <row r="85" spans="1:2" x14ac:dyDescent="0.35">
      <c r="A85">
        <v>2</v>
      </c>
      <c r="B85">
        <v>33</v>
      </c>
    </row>
    <row r="86" spans="1:2" x14ac:dyDescent="0.35">
      <c r="A86">
        <v>2</v>
      </c>
      <c r="B86">
        <v>154.5</v>
      </c>
    </row>
    <row r="87" spans="1:2" x14ac:dyDescent="0.35">
      <c r="A87">
        <v>1</v>
      </c>
      <c r="B87">
        <v>48.75</v>
      </c>
    </row>
    <row r="88" spans="1:2" x14ac:dyDescent="0.35">
      <c r="A88">
        <v>1</v>
      </c>
      <c r="B88">
        <v>76.1678</v>
      </c>
    </row>
    <row r="89" spans="1:2" x14ac:dyDescent="0.35">
      <c r="A89">
        <v>1</v>
      </c>
      <c r="B89">
        <v>117</v>
      </c>
    </row>
    <row r="90" spans="1:2" x14ac:dyDescent="0.35">
      <c r="A90">
        <v>2</v>
      </c>
      <c r="B90">
        <v>1575.9739999999999</v>
      </c>
    </row>
    <row r="91" spans="1:2" x14ac:dyDescent="0.35">
      <c r="A91">
        <v>1</v>
      </c>
      <c r="B91">
        <v>21.33</v>
      </c>
    </row>
    <row r="92" spans="1:2" x14ac:dyDescent="0.35">
      <c r="A92">
        <v>1</v>
      </c>
      <c r="B92">
        <v>74.785899999999998</v>
      </c>
    </row>
    <row r="93" spans="1:2" x14ac:dyDescent="0.35">
      <c r="A93">
        <v>2</v>
      </c>
      <c r="B93">
        <v>1123.9716000000001</v>
      </c>
    </row>
    <row r="94" spans="1:2" x14ac:dyDescent="0.35">
      <c r="A94">
        <v>2</v>
      </c>
      <c r="B94">
        <v>128.9796</v>
      </c>
    </row>
    <row r="95" spans="1:2" x14ac:dyDescent="0.35">
      <c r="A95">
        <v>1</v>
      </c>
      <c r="B95">
        <v>144</v>
      </c>
    </row>
    <row r="96" spans="1:2" x14ac:dyDescent="0.35">
      <c r="A96">
        <v>2</v>
      </c>
      <c r="B96">
        <v>1211.8269</v>
      </c>
    </row>
    <row r="97" spans="1:2" x14ac:dyDescent="0.35">
      <c r="A97">
        <v>1</v>
      </c>
      <c r="B97">
        <v>54.124600000000001</v>
      </c>
    </row>
    <row r="98" spans="1:2" x14ac:dyDescent="0.35">
      <c r="A98">
        <v>1</v>
      </c>
      <c r="B98">
        <v>55.935699999999997</v>
      </c>
    </row>
    <row r="99" spans="1:2" x14ac:dyDescent="0.35">
      <c r="A99">
        <v>1</v>
      </c>
      <c r="B99">
        <v>11.06</v>
      </c>
    </row>
    <row r="100" spans="1:2" x14ac:dyDescent="0.35">
      <c r="A100">
        <v>1</v>
      </c>
      <c r="B100">
        <v>77.165099999999995</v>
      </c>
    </row>
    <row r="101" spans="1:2" x14ac:dyDescent="0.35">
      <c r="A101">
        <v>2</v>
      </c>
      <c r="B101">
        <v>66.158000000000001</v>
      </c>
    </row>
    <row r="102" spans="1:2" x14ac:dyDescent="0.35">
      <c r="A102">
        <v>1</v>
      </c>
      <c r="B102">
        <v>27.953900000000001</v>
      </c>
    </row>
    <row r="103" spans="1:2" x14ac:dyDescent="0.35">
      <c r="A103">
        <v>1</v>
      </c>
      <c r="B103">
        <v>216.3125</v>
      </c>
    </row>
    <row r="104" spans="1:2" x14ac:dyDescent="0.35">
      <c r="A104">
        <v>2</v>
      </c>
      <c r="B104">
        <v>619.51329999999996</v>
      </c>
    </row>
    <row r="105" spans="1:2" x14ac:dyDescent="0.35">
      <c r="A105">
        <v>1</v>
      </c>
      <c r="B105">
        <v>3.12</v>
      </c>
    </row>
    <row r="106" spans="1:2" x14ac:dyDescent="0.35">
      <c r="A106">
        <v>1</v>
      </c>
      <c r="B106">
        <v>163.26</v>
      </c>
    </row>
    <row r="107" spans="1:2" x14ac:dyDescent="0.35">
      <c r="A107">
        <v>1</v>
      </c>
      <c r="B107">
        <v>65.251599999999996</v>
      </c>
    </row>
    <row r="108" spans="1:2" x14ac:dyDescent="0.35">
      <c r="A108">
        <v>1</v>
      </c>
      <c r="B108">
        <v>30</v>
      </c>
    </row>
    <row r="109" spans="1:2" x14ac:dyDescent="0.35">
      <c r="A109">
        <v>1</v>
      </c>
      <c r="B109">
        <v>105.8442</v>
      </c>
    </row>
    <row r="110" spans="1:2" x14ac:dyDescent="0.35">
      <c r="A110">
        <v>2</v>
      </c>
      <c r="B110">
        <v>547.08590000000004</v>
      </c>
    </row>
    <row r="111" spans="1:2" x14ac:dyDescent="0.35">
      <c r="A111">
        <v>1</v>
      </c>
      <c r="B111">
        <v>120</v>
      </c>
    </row>
    <row r="112" spans="1:2" x14ac:dyDescent="0.35">
      <c r="A112">
        <v>1</v>
      </c>
      <c r="B112">
        <v>30</v>
      </c>
    </row>
    <row r="113" spans="1:2" x14ac:dyDescent="0.35">
      <c r="A113">
        <v>1</v>
      </c>
      <c r="B113">
        <v>27.63</v>
      </c>
    </row>
    <row r="114" spans="1:2" x14ac:dyDescent="0.35">
      <c r="A114">
        <v>1</v>
      </c>
      <c r="B114">
        <v>250.42240000000001</v>
      </c>
    </row>
    <row r="115" spans="1:2" x14ac:dyDescent="0.35">
      <c r="A115">
        <v>2</v>
      </c>
      <c r="B115">
        <v>38.698399999999999</v>
      </c>
    </row>
    <row r="116" spans="1:2" x14ac:dyDescent="0.35">
      <c r="A116">
        <v>2</v>
      </c>
      <c r="B116">
        <v>33</v>
      </c>
    </row>
    <row r="117" spans="1:2" x14ac:dyDescent="0.35">
      <c r="A117">
        <v>1</v>
      </c>
      <c r="B117">
        <v>126</v>
      </c>
    </row>
    <row r="118" spans="1:2" x14ac:dyDescent="0.35">
      <c r="A118">
        <v>2</v>
      </c>
      <c r="B118">
        <v>4946</v>
      </c>
    </row>
    <row r="119" spans="1:2" x14ac:dyDescent="0.35">
      <c r="A119">
        <v>1</v>
      </c>
      <c r="B119">
        <v>33.544699999999999</v>
      </c>
    </row>
    <row r="120" spans="1:2" x14ac:dyDescent="0.35">
      <c r="A120">
        <v>2</v>
      </c>
      <c r="B120">
        <v>25</v>
      </c>
    </row>
    <row r="121" spans="1:2" x14ac:dyDescent="0.35">
      <c r="A121">
        <v>1</v>
      </c>
      <c r="B121">
        <v>28.5868</v>
      </c>
    </row>
    <row r="122" spans="1:2" x14ac:dyDescent="0.35">
      <c r="A122">
        <v>2</v>
      </c>
      <c r="B122">
        <v>213.48050000000001</v>
      </c>
    </row>
    <row r="123" spans="1:2" x14ac:dyDescent="0.35">
      <c r="A123">
        <v>1</v>
      </c>
      <c r="B123">
        <v>83.441299999999998</v>
      </c>
    </row>
    <row r="124" spans="1:2" x14ac:dyDescent="0.35">
      <c r="A124">
        <v>2</v>
      </c>
      <c r="B124">
        <v>25</v>
      </c>
    </row>
    <row r="125" spans="1:2" x14ac:dyDescent="0.35">
      <c r="A125">
        <v>1</v>
      </c>
      <c r="B125">
        <v>67.961500000000001</v>
      </c>
    </row>
    <row r="126" spans="1:2" x14ac:dyDescent="0.35">
      <c r="A126">
        <v>1</v>
      </c>
      <c r="B126">
        <v>172.02</v>
      </c>
    </row>
    <row r="127" spans="1:2" x14ac:dyDescent="0.35">
      <c r="A127">
        <v>1</v>
      </c>
      <c r="B127">
        <v>102.22320000000001</v>
      </c>
    </row>
    <row r="128" spans="1:2" x14ac:dyDescent="0.35">
      <c r="A128">
        <v>1</v>
      </c>
      <c r="B128">
        <v>373.55279999999999</v>
      </c>
    </row>
    <row r="129" spans="1:2" x14ac:dyDescent="0.35">
      <c r="A129">
        <v>3</v>
      </c>
      <c r="B129">
        <v>1249.0878</v>
      </c>
    </row>
    <row r="130" spans="1:2" x14ac:dyDescent="0.35">
      <c r="A130">
        <v>1</v>
      </c>
      <c r="B130">
        <v>240</v>
      </c>
    </row>
    <row r="131" spans="1:2" x14ac:dyDescent="0.35">
      <c r="A131">
        <v>1</v>
      </c>
      <c r="B131">
        <v>27</v>
      </c>
    </row>
    <row r="132" spans="1:2" x14ac:dyDescent="0.35">
      <c r="A132">
        <v>2</v>
      </c>
      <c r="B132">
        <v>228.6335</v>
      </c>
    </row>
    <row r="133" spans="1:2" x14ac:dyDescent="0.35">
      <c r="A133">
        <v>1</v>
      </c>
      <c r="B133">
        <v>26.582599999999999</v>
      </c>
    </row>
    <row r="134" spans="1:2" x14ac:dyDescent="0.35">
      <c r="A134">
        <v>2</v>
      </c>
      <c r="B134">
        <v>5.71</v>
      </c>
    </row>
    <row r="135" spans="1:2" x14ac:dyDescent="0.35">
      <c r="A135">
        <v>2</v>
      </c>
      <c r="B135">
        <v>263.0523</v>
      </c>
    </row>
    <row r="136" spans="1:2" x14ac:dyDescent="0.35">
      <c r="A136">
        <v>2</v>
      </c>
      <c r="B136">
        <v>8.25</v>
      </c>
    </row>
    <row r="137" spans="1:2" x14ac:dyDescent="0.35">
      <c r="A137">
        <v>1</v>
      </c>
      <c r="B137">
        <v>15.63</v>
      </c>
    </row>
    <row r="138" spans="1:2" x14ac:dyDescent="0.35">
      <c r="A138">
        <v>1</v>
      </c>
      <c r="B138">
        <v>15.63</v>
      </c>
    </row>
    <row r="139" spans="1:2" x14ac:dyDescent="0.35">
      <c r="A139">
        <v>1</v>
      </c>
      <c r="B139">
        <v>28.5</v>
      </c>
    </row>
    <row r="140" spans="1:2" x14ac:dyDescent="0.35">
      <c r="A140">
        <v>1</v>
      </c>
      <c r="B140">
        <v>748.44</v>
      </c>
    </row>
    <row r="141" spans="1:2" x14ac:dyDescent="0.35">
      <c r="A141">
        <v>1</v>
      </c>
      <c r="B141">
        <v>86.356300000000005</v>
      </c>
    </row>
    <row r="142" spans="1:2" x14ac:dyDescent="0.35">
      <c r="A142">
        <v>1</v>
      </c>
      <c r="B142">
        <v>107.99550000000001</v>
      </c>
    </row>
    <row r="143" spans="1:2" x14ac:dyDescent="0.35">
      <c r="A143">
        <v>2</v>
      </c>
      <c r="B143">
        <v>279.31</v>
      </c>
    </row>
    <row r="144" spans="1:2" x14ac:dyDescent="0.35">
      <c r="A144">
        <v>1</v>
      </c>
      <c r="B144">
        <v>25.26</v>
      </c>
    </row>
    <row r="145" spans="1:2" x14ac:dyDescent="0.35">
      <c r="A145">
        <v>1</v>
      </c>
      <c r="B145">
        <v>351.02069999999998</v>
      </c>
    </row>
    <row r="146" spans="1:2" x14ac:dyDescent="0.35">
      <c r="A146">
        <v>1</v>
      </c>
      <c r="B146">
        <v>27.953900000000001</v>
      </c>
    </row>
    <row r="147" spans="1:2" x14ac:dyDescent="0.35">
      <c r="A147">
        <v>2</v>
      </c>
      <c r="B147">
        <v>62.13</v>
      </c>
    </row>
    <row r="148" spans="1:2" x14ac:dyDescent="0.35">
      <c r="A148">
        <v>1</v>
      </c>
      <c r="B148">
        <v>3396.25</v>
      </c>
    </row>
    <row r="149" spans="1:2" x14ac:dyDescent="0.35">
      <c r="A149">
        <v>2</v>
      </c>
      <c r="B149">
        <v>22</v>
      </c>
    </row>
    <row r="150" spans="1:2" x14ac:dyDescent="0.35">
      <c r="A150">
        <v>1</v>
      </c>
      <c r="B150">
        <v>163.36609999999999</v>
      </c>
    </row>
    <row r="151" spans="1:2" x14ac:dyDescent="0.35">
      <c r="A151">
        <v>1</v>
      </c>
      <c r="B151">
        <v>25.407900000000001</v>
      </c>
    </row>
    <row r="152" spans="1:2" x14ac:dyDescent="0.35">
      <c r="A152">
        <v>2</v>
      </c>
      <c r="B152">
        <v>182.7</v>
      </c>
    </row>
    <row r="153" spans="1:2" x14ac:dyDescent="0.35">
      <c r="A153">
        <v>1</v>
      </c>
      <c r="B153">
        <v>73.508899999999997</v>
      </c>
    </row>
    <row r="154" spans="1:2" x14ac:dyDescent="0.35">
      <c r="A154">
        <v>2</v>
      </c>
      <c r="B154">
        <v>115.22490000000001</v>
      </c>
    </row>
    <row r="155" spans="1:2" x14ac:dyDescent="0.35">
      <c r="A155">
        <v>2</v>
      </c>
      <c r="B155">
        <v>340.45229999999998</v>
      </c>
    </row>
    <row r="156" spans="1:2" x14ac:dyDescent="0.35">
      <c r="A156">
        <v>1</v>
      </c>
      <c r="B156">
        <v>12</v>
      </c>
    </row>
    <row r="157" spans="1:2" x14ac:dyDescent="0.35">
      <c r="A157">
        <v>1</v>
      </c>
      <c r="B157">
        <v>36.754399999999997</v>
      </c>
    </row>
    <row r="158" spans="1:2" x14ac:dyDescent="0.35">
      <c r="A158">
        <v>1</v>
      </c>
      <c r="B158">
        <v>183.95</v>
      </c>
    </row>
    <row r="159" spans="1:2" x14ac:dyDescent="0.35">
      <c r="A159">
        <v>1</v>
      </c>
      <c r="B159">
        <v>26.582599999999999</v>
      </c>
    </row>
    <row r="160" spans="1:2" x14ac:dyDescent="0.35">
      <c r="A160">
        <v>1</v>
      </c>
      <c r="B160">
        <v>13.42</v>
      </c>
    </row>
    <row r="161" spans="1:2" x14ac:dyDescent="0.35">
      <c r="A161">
        <v>1</v>
      </c>
      <c r="B161">
        <v>324</v>
      </c>
    </row>
    <row r="162" spans="1:2" x14ac:dyDescent="0.35">
      <c r="A162">
        <v>2</v>
      </c>
      <c r="B162">
        <v>504.21269999999998</v>
      </c>
    </row>
    <row r="163" spans="1:2" x14ac:dyDescent="0.35">
      <c r="A163">
        <v>2</v>
      </c>
      <c r="B163">
        <v>338.0702</v>
      </c>
    </row>
    <row r="164" spans="1:2" x14ac:dyDescent="0.35">
      <c r="A164">
        <v>2</v>
      </c>
      <c r="B164">
        <v>0.98399999999999999</v>
      </c>
    </row>
    <row r="165" spans="1:2" x14ac:dyDescent="0.35">
      <c r="A165">
        <v>1</v>
      </c>
      <c r="B165">
        <v>14.88</v>
      </c>
    </row>
    <row r="166" spans="1:2" x14ac:dyDescent="0.35">
      <c r="A166">
        <v>1</v>
      </c>
      <c r="B166">
        <v>81.900000000000006</v>
      </c>
    </row>
    <row r="167" spans="1:2" x14ac:dyDescent="0.35">
      <c r="A167">
        <v>2</v>
      </c>
      <c r="B167">
        <v>21.33</v>
      </c>
    </row>
    <row r="168" spans="1:2" x14ac:dyDescent="0.35">
      <c r="A168">
        <v>1</v>
      </c>
      <c r="B168">
        <v>120</v>
      </c>
    </row>
    <row r="169" spans="1:2" x14ac:dyDescent="0.35">
      <c r="A169">
        <v>2</v>
      </c>
      <c r="B169">
        <v>1579.4</v>
      </c>
    </row>
    <row r="170" spans="1:2" x14ac:dyDescent="0.35">
      <c r="A170">
        <v>2</v>
      </c>
      <c r="B170">
        <v>174.18029999999999</v>
      </c>
    </row>
    <row r="171" spans="1:2" x14ac:dyDescent="0.35">
      <c r="A171">
        <v>1</v>
      </c>
      <c r="B171">
        <v>20</v>
      </c>
    </row>
    <row r="172" spans="1:2" x14ac:dyDescent="0.35">
      <c r="A172">
        <v>1</v>
      </c>
      <c r="B172">
        <v>689.15409999999997</v>
      </c>
    </row>
    <row r="173" spans="1:2" x14ac:dyDescent="0.35">
      <c r="A173">
        <v>1</v>
      </c>
      <c r="B173">
        <v>156</v>
      </c>
    </row>
    <row r="174" spans="1:2" x14ac:dyDescent="0.35">
      <c r="A174">
        <v>1</v>
      </c>
      <c r="B174">
        <v>45.734099999999998</v>
      </c>
    </row>
    <row r="175" spans="1:2" x14ac:dyDescent="0.35">
      <c r="A175">
        <v>2</v>
      </c>
      <c r="B175">
        <v>204.28399999999999</v>
      </c>
    </row>
    <row r="176" spans="1:2" x14ac:dyDescent="0.35">
      <c r="A176">
        <v>1</v>
      </c>
      <c r="B176">
        <v>21.33</v>
      </c>
    </row>
    <row r="177" spans="1:2" x14ac:dyDescent="0.35">
      <c r="A177">
        <v>1</v>
      </c>
      <c r="B177">
        <v>34.08</v>
      </c>
    </row>
    <row r="178" spans="1:2" x14ac:dyDescent="0.35">
      <c r="A178">
        <v>2</v>
      </c>
      <c r="B178">
        <v>212.0085</v>
      </c>
    </row>
    <row r="179" spans="1:2" x14ac:dyDescent="0.35">
      <c r="A179">
        <v>1</v>
      </c>
      <c r="B179">
        <v>341.2672</v>
      </c>
    </row>
    <row r="180" spans="1:2" x14ac:dyDescent="0.35">
      <c r="A180">
        <v>1</v>
      </c>
      <c r="B180">
        <v>25.773599999999998</v>
      </c>
    </row>
    <row r="181" spans="1:2" x14ac:dyDescent="0.35">
      <c r="A181">
        <v>1</v>
      </c>
      <c r="B181">
        <v>133.36609999999999</v>
      </c>
    </row>
    <row r="182" spans="1:2" x14ac:dyDescent="0.35">
      <c r="A182">
        <v>1</v>
      </c>
      <c r="B182">
        <v>66.864900000000006</v>
      </c>
    </row>
    <row r="183" spans="1:2" x14ac:dyDescent="0.35">
      <c r="A183">
        <v>1</v>
      </c>
      <c r="B183">
        <v>94.26</v>
      </c>
    </row>
    <row r="184" spans="1:2" x14ac:dyDescent="0.35">
      <c r="A184">
        <v>1</v>
      </c>
      <c r="B184">
        <v>120</v>
      </c>
    </row>
    <row r="185" spans="1:2" x14ac:dyDescent="0.35">
      <c r="A185">
        <v>1</v>
      </c>
      <c r="B185">
        <v>120</v>
      </c>
    </row>
    <row r="186" spans="1:2" x14ac:dyDescent="0.35">
      <c r="A186">
        <v>1</v>
      </c>
      <c r="B186">
        <v>45.99</v>
      </c>
    </row>
    <row r="187" spans="1:2" x14ac:dyDescent="0.35">
      <c r="A187">
        <v>1</v>
      </c>
      <c r="B187">
        <v>33</v>
      </c>
    </row>
    <row r="188" spans="1:2" x14ac:dyDescent="0.35">
      <c r="A188">
        <v>1</v>
      </c>
      <c r="B188">
        <v>21.33</v>
      </c>
    </row>
    <row r="189" spans="1:2" x14ac:dyDescent="0.35">
      <c r="A189">
        <v>1</v>
      </c>
      <c r="B189">
        <v>37.26</v>
      </c>
    </row>
    <row r="190" spans="1:2" x14ac:dyDescent="0.35">
      <c r="A190">
        <v>1</v>
      </c>
      <c r="B190">
        <v>81.885000000000005</v>
      </c>
    </row>
    <row r="191" spans="1:2" x14ac:dyDescent="0.35">
      <c r="A191">
        <v>1</v>
      </c>
      <c r="B191">
        <v>10.103199999999999</v>
      </c>
    </row>
    <row r="192" spans="1:2" x14ac:dyDescent="0.35">
      <c r="A192">
        <v>1</v>
      </c>
      <c r="B192">
        <v>17.88</v>
      </c>
    </row>
    <row r="193" spans="1:2" x14ac:dyDescent="0.35">
      <c r="A193">
        <v>2</v>
      </c>
      <c r="B193">
        <v>1204.6415</v>
      </c>
    </row>
    <row r="194" spans="1:2" x14ac:dyDescent="0.35">
      <c r="A194">
        <v>2</v>
      </c>
      <c r="B194">
        <v>111</v>
      </c>
    </row>
    <row r="195" spans="1:2" x14ac:dyDescent="0.35">
      <c r="A195">
        <v>1</v>
      </c>
      <c r="B195">
        <v>21.21</v>
      </c>
    </row>
    <row r="196" spans="1:2" x14ac:dyDescent="0.35">
      <c r="A196">
        <v>2</v>
      </c>
      <c r="B196">
        <v>158.31389999999999</v>
      </c>
    </row>
    <row r="197" spans="1:2" x14ac:dyDescent="0.35">
      <c r="A197">
        <v>1</v>
      </c>
      <c r="B197">
        <v>36.754399999999997</v>
      </c>
    </row>
    <row r="198" spans="1:2" x14ac:dyDescent="0.35">
      <c r="A198">
        <v>2</v>
      </c>
      <c r="B198">
        <v>242.07</v>
      </c>
    </row>
    <row r="199" spans="1:2" x14ac:dyDescent="0.35">
      <c r="A199">
        <v>1</v>
      </c>
      <c r="B199">
        <v>30</v>
      </c>
    </row>
    <row r="200" spans="1:2" x14ac:dyDescent="0.35">
      <c r="A200">
        <v>1</v>
      </c>
      <c r="B200">
        <v>52.8994</v>
      </c>
    </row>
    <row r="201" spans="1:2" x14ac:dyDescent="0.35">
      <c r="A201">
        <v>1</v>
      </c>
      <c r="B201">
        <v>36.754399999999997</v>
      </c>
    </row>
    <row r="202" spans="1:2" x14ac:dyDescent="0.35">
      <c r="A202">
        <v>1</v>
      </c>
      <c r="B202">
        <v>45.237400000000001</v>
      </c>
    </row>
    <row r="203" spans="1:2" x14ac:dyDescent="0.35">
      <c r="A203">
        <v>1</v>
      </c>
      <c r="B203">
        <v>42.66</v>
      </c>
    </row>
    <row r="204" spans="1:2" x14ac:dyDescent="0.35">
      <c r="A204">
        <v>2</v>
      </c>
      <c r="B204">
        <v>226</v>
      </c>
    </row>
    <row r="205" spans="1:2" x14ac:dyDescent="0.35">
      <c r="A205">
        <v>2</v>
      </c>
      <c r="B205">
        <v>45.237400000000001</v>
      </c>
    </row>
    <row r="206" spans="1:2" x14ac:dyDescent="0.35">
      <c r="A206">
        <v>1</v>
      </c>
      <c r="B206">
        <v>36.972099999999998</v>
      </c>
    </row>
    <row r="207" spans="1:2" x14ac:dyDescent="0.35">
      <c r="A207">
        <v>1</v>
      </c>
      <c r="B207">
        <v>138.5667</v>
      </c>
    </row>
    <row r="208" spans="1:2" x14ac:dyDescent="0.35">
      <c r="A208">
        <v>1</v>
      </c>
      <c r="B208">
        <v>126.5641</v>
      </c>
    </row>
    <row r="209" spans="1:2" x14ac:dyDescent="0.35">
      <c r="A209">
        <v>2</v>
      </c>
      <c r="B209">
        <v>51.45</v>
      </c>
    </row>
    <row r="210" spans="1:2" x14ac:dyDescent="0.35">
      <c r="A210">
        <v>1</v>
      </c>
      <c r="B210">
        <v>227.93719999999999</v>
      </c>
    </row>
    <row r="211" spans="1:2" x14ac:dyDescent="0.35">
      <c r="A211">
        <v>1</v>
      </c>
      <c r="B211">
        <v>367.71109999999999</v>
      </c>
    </row>
    <row r="212" spans="1:2" x14ac:dyDescent="0.35">
      <c r="A212">
        <v>2</v>
      </c>
      <c r="B212">
        <v>637.53</v>
      </c>
    </row>
    <row r="213" spans="1:2" x14ac:dyDescent="0.35">
      <c r="A213">
        <v>2</v>
      </c>
      <c r="B213">
        <v>21.33</v>
      </c>
    </row>
    <row r="214" spans="1:2" x14ac:dyDescent="0.35">
      <c r="A214">
        <v>2</v>
      </c>
      <c r="B214">
        <v>318.72519999999997</v>
      </c>
    </row>
    <row r="215" spans="1:2" x14ac:dyDescent="0.35">
      <c r="A215">
        <v>2</v>
      </c>
      <c r="B215">
        <v>35.450000000000003</v>
      </c>
    </row>
    <row r="216" spans="1:2" x14ac:dyDescent="0.35">
      <c r="A216">
        <v>1</v>
      </c>
      <c r="B216">
        <v>131.30000000000001</v>
      </c>
    </row>
    <row r="217" spans="1:2" x14ac:dyDescent="0.35">
      <c r="A217">
        <v>1</v>
      </c>
      <c r="B217">
        <v>37.262799999999999</v>
      </c>
    </row>
    <row r="218" spans="1:2" x14ac:dyDescent="0.35">
      <c r="A218">
        <v>2</v>
      </c>
      <c r="B218">
        <v>1193.7465999999999</v>
      </c>
    </row>
    <row r="219" spans="1:2" x14ac:dyDescent="0.35">
      <c r="A219">
        <v>1</v>
      </c>
      <c r="B219">
        <v>250.42240000000001</v>
      </c>
    </row>
    <row r="220" spans="1:2" x14ac:dyDescent="0.35">
      <c r="A220">
        <v>1</v>
      </c>
      <c r="B220">
        <v>67.703999999999994</v>
      </c>
    </row>
    <row r="221" spans="1:2" x14ac:dyDescent="0.35">
      <c r="A221">
        <v>2</v>
      </c>
      <c r="B221">
        <v>58.238999999999997</v>
      </c>
    </row>
    <row r="222" spans="1:2" x14ac:dyDescent="0.35">
      <c r="A222">
        <v>1</v>
      </c>
      <c r="B222">
        <v>32.226999999999997</v>
      </c>
    </row>
    <row r="223" spans="1:2" x14ac:dyDescent="0.35">
      <c r="A223">
        <v>1</v>
      </c>
      <c r="B223">
        <v>180</v>
      </c>
    </row>
    <row r="224" spans="1:2" x14ac:dyDescent="0.35">
      <c r="A224">
        <v>1</v>
      </c>
      <c r="B224">
        <v>337.9237</v>
      </c>
    </row>
    <row r="225" spans="1:2" x14ac:dyDescent="0.35">
      <c r="A225">
        <v>1</v>
      </c>
      <c r="B225">
        <v>63.99</v>
      </c>
    </row>
    <row r="226" spans="1:2" x14ac:dyDescent="0.35">
      <c r="A226">
        <v>1</v>
      </c>
      <c r="B226">
        <v>145.88999999999999</v>
      </c>
    </row>
    <row r="227" spans="1:2" x14ac:dyDescent="0.35">
      <c r="A227">
        <v>1</v>
      </c>
      <c r="B227">
        <v>30</v>
      </c>
    </row>
    <row r="228" spans="1:2" x14ac:dyDescent="0.35">
      <c r="A228">
        <v>1</v>
      </c>
      <c r="B228">
        <v>57.098199999999999</v>
      </c>
    </row>
    <row r="229" spans="1:2" x14ac:dyDescent="0.35">
      <c r="A229">
        <v>2</v>
      </c>
      <c r="B229">
        <v>262.44</v>
      </c>
    </row>
    <row r="230" spans="1:2" x14ac:dyDescent="0.35">
      <c r="A230">
        <v>1</v>
      </c>
      <c r="B230">
        <v>21.33</v>
      </c>
    </row>
    <row r="231" spans="1:2" x14ac:dyDescent="0.35">
      <c r="A231">
        <v>1</v>
      </c>
      <c r="B231">
        <v>1769.625</v>
      </c>
    </row>
    <row r="232" spans="1:2" x14ac:dyDescent="0.35">
      <c r="A232">
        <v>1</v>
      </c>
      <c r="B232">
        <v>82.875</v>
      </c>
    </row>
    <row r="233" spans="1:2" x14ac:dyDescent="0.35">
      <c r="A233">
        <v>2</v>
      </c>
      <c r="B233">
        <v>2294</v>
      </c>
    </row>
    <row r="234" spans="1:2" x14ac:dyDescent="0.35">
      <c r="A234">
        <v>1</v>
      </c>
      <c r="B234">
        <v>348.7432</v>
      </c>
    </row>
    <row r="235" spans="1:2" x14ac:dyDescent="0.35">
      <c r="A235">
        <v>1</v>
      </c>
      <c r="B235">
        <v>140.4</v>
      </c>
    </row>
    <row r="236" spans="1:2" x14ac:dyDescent="0.35">
      <c r="A236">
        <v>2</v>
      </c>
      <c r="B236">
        <v>133.99780000000001</v>
      </c>
    </row>
    <row r="237" spans="1:2" x14ac:dyDescent="0.35">
      <c r="A237">
        <v>2</v>
      </c>
      <c r="B237">
        <v>305.63040000000001</v>
      </c>
    </row>
    <row r="238" spans="1:2" x14ac:dyDescent="0.35">
      <c r="A238">
        <v>1</v>
      </c>
      <c r="B238">
        <v>19.196999999999999</v>
      </c>
    </row>
    <row r="239" spans="1:2" x14ac:dyDescent="0.35">
      <c r="A239">
        <v>1</v>
      </c>
      <c r="B239">
        <v>18.524999999999999</v>
      </c>
    </row>
    <row r="240" spans="1:2" x14ac:dyDescent="0.35">
      <c r="A240">
        <v>1</v>
      </c>
      <c r="B240">
        <v>39</v>
      </c>
    </row>
    <row r="241" spans="1:2" x14ac:dyDescent="0.35">
      <c r="A241">
        <v>2</v>
      </c>
      <c r="B241">
        <v>36.503999999999998</v>
      </c>
    </row>
    <row r="242" spans="1:2" x14ac:dyDescent="0.35">
      <c r="A242">
        <v>2</v>
      </c>
      <c r="B242">
        <v>29.807400000000001</v>
      </c>
    </row>
    <row r="243" spans="1:2" x14ac:dyDescent="0.35">
      <c r="A243">
        <v>1</v>
      </c>
      <c r="B243">
        <v>43.02</v>
      </c>
    </row>
    <row r="244" spans="1:2" x14ac:dyDescent="0.35">
      <c r="A244">
        <v>1</v>
      </c>
      <c r="B244">
        <v>66.864900000000006</v>
      </c>
    </row>
    <row r="245" spans="1:2" x14ac:dyDescent="0.35">
      <c r="A245">
        <v>1</v>
      </c>
      <c r="B245">
        <v>408.56790000000001</v>
      </c>
    </row>
    <row r="246" spans="1:2" x14ac:dyDescent="0.35">
      <c r="A246">
        <v>1</v>
      </c>
      <c r="B246">
        <v>25.2486</v>
      </c>
    </row>
    <row r="247" spans="1:2" x14ac:dyDescent="0.35">
      <c r="A247">
        <v>1</v>
      </c>
      <c r="B247">
        <v>646</v>
      </c>
    </row>
    <row r="248" spans="1:2" x14ac:dyDescent="0.35">
      <c r="A248">
        <v>1</v>
      </c>
      <c r="B248">
        <v>125.4194</v>
      </c>
    </row>
    <row r="249" spans="1:2" x14ac:dyDescent="0.35">
      <c r="A249">
        <v>2</v>
      </c>
      <c r="B249">
        <v>286.73230000000001</v>
      </c>
    </row>
    <row r="250" spans="1:2" x14ac:dyDescent="0.35">
      <c r="A250">
        <v>1</v>
      </c>
      <c r="B250">
        <v>258.02780000000001</v>
      </c>
    </row>
    <row r="251" spans="1:2" x14ac:dyDescent="0.35">
      <c r="A251">
        <v>1</v>
      </c>
      <c r="B251">
        <v>14.3</v>
      </c>
    </row>
    <row r="252" spans="1:2" x14ac:dyDescent="0.35">
      <c r="A252">
        <v>1</v>
      </c>
      <c r="B252">
        <v>44.85</v>
      </c>
    </row>
    <row r="253" spans="1:2" x14ac:dyDescent="0.35">
      <c r="A253">
        <v>2</v>
      </c>
      <c r="B253">
        <v>74.607699999999994</v>
      </c>
    </row>
    <row r="254" spans="1:2" x14ac:dyDescent="0.35">
      <c r="A254">
        <v>2</v>
      </c>
      <c r="B254">
        <v>126.71469999999999</v>
      </c>
    </row>
    <row r="255" spans="1:2" x14ac:dyDescent="0.35">
      <c r="A255">
        <v>2</v>
      </c>
      <c r="B255">
        <v>256.83999999999997</v>
      </c>
    </row>
    <row r="256" spans="1:2" x14ac:dyDescent="0.35">
      <c r="A256">
        <v>1</v>
      </c>
      <c r="B256">
        <v>32.6706</v>
      </c>
    </row>
    <row r="257" spans="1:2" x14ac:dyDescent="0.35">
      <c r="A257">
        <v>2</v>
      </c>
      <c r="B257">
        <v>72.350099999999998</v>
      </c>
    </row>
    <row r="258" spans="1:2" x14ac:dyDescent="0.35">
      <c r="A258">
        <v>2</v>
      </c>
      <c r="B258">
        <v>178.49889999999999</v>
      </c>
    </row>
    <row r="259" spans="1:2" x14ac:dyDescent="0.35">
      <c r="A259">
        <v>1</v>
      </c>
      <c r="B259">
        <v>18.254899999999999</v>
      </c>
    </row>
    <row r="260" spans="1:2" x14ac:dyDescent="0.35">
      <c r="A260">
        <v>2</v>
      </c>
      <c r="B260">
        <v>151.8099</v>
      </c>
    </row>
    <row r="261" spans="1:2" x14ac:dyDescent="0.35">
      <c r="A261">
        <v>1</v>
      </c>
      <c r="B261">
        <v>85.085899999999995</v>
      </c>
    </row>
    <row r="262" spans="1:2" x14ac:dyDescent="0.35">
      <c r="A262">
        <v>1</v>
      </c>
      <c r="B262">
        <v>67.067700000000002</v>
      </c>
    </row>
    <row r="263" spans="1:2" x14ac:dyDescent="0.35">
      <c r="A263">
        <v>1</v>
      </c>
      <c r="B263">
        <v>162.20959999999999</v>
      </c>
    </row>
    <row r="264" spans="1:2" x14ac:dyDescent="0.35">
      <c r="A264">
        <v>1</v>
      </c>
      <c r="B264">
        <v>53.688699999999997</v>
      </c>
    </row>
    <row r="265" spans="1:2" x14ac:dyDescent="0.35">
      <c r="A265">
        <v>2</v>
      </c>
      <c r="B265">
        <v>211.8477</v>
      </c>
    </row>
    <row r="266" spans="1:2" x14ac:dyDescent="0.35">
      <c r="A266">
        <v>1</v>
      </c>
      <c r="B266">
        <v>150.31899999999999</v>
      </c>
    </row>
    <row r="267" spans="1:2" x14ac:dyDescent="0.35">
      <c r="A267">
        <v>2</v>
      </c>
      <c r="B267">
        <v>46.864899999999999</v>
      </c>
    </row>
    <row r="268" spans="1:2" x14ac:dyDescent="0.35">
      <c r="A268">
        <v>1</v>
      </c>
      <c r="B268">
        <v>19.5</v>
      </c>
    </row>
    <row r="269" spans="1:2" x14ac:dyDescent="0.35">
      <c r="A269">
        <v>1</v>
      </c>
      <c r="B269">
        <v>256.71809999999999</v>
      </c>
    </row>
    <row r="270" spans="1:2" x14ac:dyDescent="0.35">
      <c r="A270">
        <v>1</v>
      </c>
      <c r="B270">
        <v>86.293499999999995</v>
      </c>
    </row>
    <row r="271" spans="1:2" x14ac:dyDescent="0.35">
      <c r="A271">
        <v>1</v>
      </c>
      <c r="B271">
        <v>108.3061</v>
      </c>
    </row>
    <row r="272" spans="1:2" x14ac:dyDescent="0.35">
      <c r="A272">
        <v>1</v>
      </c>
      <c r="B272">
        <v>70.8215</v>
      </c>
    </row>
    <row r="273" spans="1:2" x14ac:dyDescent="0.35">
      <c r="A273">
        <v>1</v>
      </c>
      <c r="B273">
        <v>56.919600000000003</v>
      </c>
    </row>
    <row r="274" spans="1:2" x14ac:dyDescent="0.35">
      <c r="A274">
        <v>2</v>
      </c>
      <c r="B274">
        <v>74.532399999999996</v>
      </c>
    </row>
    <row r="275" spans="1:2" x14ac:dyDescent="0.35">
      <c r="A275">
        <v>2</v>
      </c>
      <c r="B275">
        <v>137.22</v>
      </c>
    </row>
    <row r="276" spans="1:2" x14ac:dyDescent="0.35">
      <c r="A276">
        <v>2</v>
      </c>
      <c r="B276">
        <v>83.462900000000005</v>
      </c>
    </row>
    <row r="277" spans="1:2" x14ac:dyDescent="0.35">
      <c r="A277">
        <v>1</v>
      </c>
      <c r="B277">
        <v>9.92</v>
      </c>
    </row>
    <row r="278" spans="1:2" x14ac:dyDescent="0.35">
      <c r="A278">
        <v>1</v>
      </c>
      <c r="B278">
        <v>72.350099999999998</v>
      </c>
    </row>
    <row r="279" spans="1:2" x14ac:dyDescent="0.35">
      <c r="A279">
        <v>1</v>
      </c>
      <c r="B279">
        <v>19.9801</v>
      </c>
    </row>
    <row r="280" spans="1:2" x14ac:dyDescent="0.35">
      <c r="A280">
        <v>2</v>
      </c>
      <c r="B280">
        <v>85.32</v>
      </c>
    </row>
    <row r="281" spans="1:2" x14ac:dyDescent="0.35">
      <c r="A281">
        <v>1</v>
      </c>
      <c r="B281">
        <v>180</v>
      </c>
    </row>
    <row r="282" spans="1:2" x14ac:dyDescent="0.35">
      <c r="A282">
        <v>2</v>
      </c>
      <c r="B282">
        <v>52.350099999999998</v>
      </c>
    </row>
    <row r="283" spans="1:2" x14ac:dyDescent="0.35">
      <c r="A283">
        <v>2</v>
      </c>
      <c r="B283">
        <v>45.293500000000002</v>
      </c>
    </row>
    <row r="284" spans="1:2" x14ac:dyDescent="0.35">
      <c r="A284">
        <v>1</v>
      </c>
      <c r="B284">
        <v>11.7</v>
      </c>
    </row>
    <row r="285" spans="1:2" x14ac:dyDescent="0.35">
      <c r="A285">
        <v>1</v>
      </c>
      <c r="B285">
        <v>37.707000000000001</v>
      </c>
    </row>
    <row r="286" spans="1:2" x14ac:dyDescent="0.35">
      <c r="A286">
        <v>1</v>
      </c>
      <c r="B286">
        <v>155.03550000000001</v>
      </c>
    </row>
    <row r="287" spans="1:2" x14ac:dyDescent="0.35">
      <c r="A287">
        <v>1</v>
      </c>
      <c r="B287">
        <v>93.6</v>
      </c>
    </row>
    <row r="288" spans="1:2" x14ac:dyDescent="0.35">
      <c r="A288">
        <v>1</v>
      </c>
      <c r="B288">
        <v>21.33</v>
      </c>
    </row>
    <row r="289" spans="1:2" x14ac:dyDescent="0.35">
      <c r="A289">
        <v>1</v>
      </c>
      <c r="B289">
        <v>357.11079999999998</v>
      </c>
    </row>
    <row r="290" spans="1:2" x14ac:dyDescent="0.35">
      <c r="A290">
        <v>1</v>
      </c>
      <c r="B290">
        <v>120</v>
      </c>
    </row>
    <row r="291" spans="1:2" x14ac:dyDescent="0.35">
      <c r="A291">
        <v>1</v>
      </c>
      <c r="B291">
        <v>52.350099999999998</v>
      </c>
    </row>
    <row r="292" spans="1:2" x14ac:dyDescent="0.35">
      <c r="A292">
        <v>1</v>
      </c>
      <c r="B292">
        <v>511.875</v>
      </c>
    </row>
    <row r="293" spans="1:2" x14ac:dyDescent="0.35">
      <c r="A293">
        <v>2</v>
      </c>
      <c r="B293">
        <v>368.87400000000002</v>
      </c>
    </row>
    <row r="294" spans="1:2" x14ac:dyDescent="0.35">
      <c r="A294">
        <v>1</v>
      </c>
      <c r="B294">
        <v>120</v>
      </c>
    </row>
    <row r="295" spans="1:2" x14ac:dyDescent="0.35">
      <c r="A295">
        <v>2</v>
      </c>
      <c r="B295">
        <v>5.4720000000000004</v>
      </c>
    </row>
    <row r="296" spans="1:2" x14ac:dyDescent="0.35">
      <c r="A296">
        <v>1</v>
      </c>
      <c r="B296">
        <v>60</v>
      </c>
    </row>
    <row r="297" spans="1:2" x14ac:dyDescent="0.35">
      <c r="A297">
        <v>1</v>
      </c>
      <c r="B297">
        <v>114.89449999999999</v>
      </c>
    </row>
    <row r="298" spans="1:2" x14ac:dyDescent="0.35">
      <c r="A298">
        <v>2</v>
      </c>
      <c r="B298">
        <v>23.899000000000001</v>
      </c>
    </row>
    <row r="299" spans="1:2" x14ac:dyDescent="0.35">
      <c r="A299">
        <v>1</v>
      </c>
      <c r="B299">
        <v>57.2</v>
      </c>
    </row>
    <row r="300" spans="1:2" x14ac:dyDescent="0.35">
      <c r="A300">
        <v>2</v>
      </c>
      <c r="B300">
        <v>653.98500000000001</v>
      </c>
    </row>
    <row r="301" spans="1:2" x14ac:dyDescent="0.35">
      <c r="A301">
        <v>1</v>
      </c>
      <c r="B301">
        <v>9.75</v>
      </c>
    </row>
    <row r="302" spans="1:2" x14ac:dyDescent="0.35">
      <c r="A302">
        <v>2</v>
      </c>
      <c r="B302">
        <v>134</v>
      </c>
    </row>
    <row r="303" spans="1:2" x14ac:dyDescent="0.35">
      <c r="A303">
        <v>2</v>
      </c>
      <c r="B303">
        <v>144</v>
      </c>
    </row>
    <row r="304" spans="1:2" x14ac:dyDescent="0.35">
      <c r="A304">
        <v>1</v>
      </c>
      <c r="B304">
        <v>205.1859</v>
      </c>
    </row>
    <row r="305" spans="1:2" x14ac:dyDescent="0.35">
      <c r="A305">
        <v>1</v>
      </c>
      <c r="B305">
        <v>42.9</v>
      </c>
    </row>
    <row r="306" spans="1:2" x14ac:dyDescent="0.35">
      <c r="A306">
        <v>2</v>
      </c>
      <c r="B306">
        <v>319.82150000000001</v>
      </c>
    </row>
    <row r="307" spans="1:2" x14ac:dyDescent="0.35">
      <c r="A307">
        <v>1</v>
      </c>
      <c r="B307">
        <v>21.33</v>
      </c>
    </row>
    <row r="308" spans="1:2" x14ac:dyDescent="0.35">
      <c r="A308">
        <v>2</v>
      </c>
      <c r="B308">
        <v>21.33</v>
      </c>
    </row>
    <row r="309" spans="1:2" x14ac:dyDescent="0.35">
      <c r="A309">
        <v>2</v>
      </c>
      <c r="B309">
        <v>1231.2</v>
      </c>
    </row>
    <row r="310" spans="1:2" x14ac:dyDescent="0.35">
      <c r="A310">
        <v>2</v>
      </c>
      <c r="B310">
        <v>56.496899999999997</v>
      </c>
    </row>
    <row r="311" spans="1:2" x14ac:dyDescent="0.35">
      <c r="A311">
        <v>2</v>
      </c>
      <c r="B311">
        <v>269.95400000000001</v>
      </c>
    </row>
    <row r="312" spans="1:2" x14ac:dyDescent="0.35">
      <c r="A312">
        <v>2</v>
      </c>
      <c r="B312">
        <v>83.231700000000004</v>
      </c>
    </row>
    <row r="313" spans="1:2" x14ac:dyDescent="0.35">
      <c r="A313">
        <v>1</v>
      </c>
      <c r="B313">
        <v>88.624799999999993</v>
      </c>
    </row>
    <row r="314" spans="1:2" x14ac:dyDescent="0.35">
      <c r="A314">
        <v>1</v>
      </c>
      <c r="B314">
        <v>40</v>
      </c>
    </row>
    <row r="315" spans="1:2" x14ac:dyDescent="0.35">
      <c r="A315">
        <v>1</v>
      </c>
      <c r="B315">
        <v>33.475000000000001</v>
      </c>
    </row>
    <row r="316" spans="1:2" x14ac:dyDescent="0.35">
      <c r="A316">
        <v>2</v>
      </c>
      <c r="B316">
        <v>33.8611</v>
      </c>
    </row>
    <row r="317" spans="1:2" x14ac:dyDescent="0.35">
      <c r="A317">
        <v>1</v>
      </c>
      <c r="B317">
        <v>33.957900000000002</v>
      </c>
    </row>
    <row r="318" spans="1:2" x14ac:dyDescent="0.35">
      <c r="A318">
        <v>1</v>
      </c>
      <c r="B318">
        <v>36.890099999999997</v>
      </c>
    </row>
    <row r="319" spans="1:2" x14ac:dyDescent="0.35">
      <c r="A319">
        <v>1</v>
      </c>
      <c r="B319">
        <v>25.339500000000001</v>
      </c>
    </row>
    <row r="320" spans="1:2" x14ac:dyDescent="0.35">
      <c r="A320">
        <v>1</v>
      </c>
      <c r="B320">
        <v>30</v>
      </c>
    </row>
    <row r="321" spans="1:2" x14ac:dyDescent="0.35">
      <c r="A321">
        <v>1</v>
      </c>
      <c r="B321">
        <v>31.807600000000001</v>
      </c>
    </row>
    <row r="322" spans="1:2" x14ac:dyDescent="0.35">
      <c r="A322">
        <v>1</v>
      </c>
      <c r="B322">
        <v>61.17</v>
      </c>
    </row>
    <row r="323" spans="1:2" x14ac:dyDescent="0.35">
      <c r="A323">
        <v>1</v>
      </c>
      <c r="B323">
        <v>15.542999999999999</v>
      </c>
    </row>
    <row r="324" spans="1:2" x14ac:dyDescent="0.35">
      <c r="A324">
        <v>1</v>
      </c>
      <c r="B324">
        <v>72.350099999999998</v>
      </c>
    </row>
    <row r="325" spans="1:2" x14ac:dyDescent="0.35">
      <c r="A325">
        <v>1</v>
      </c>
      <c r="B325">
        <v>96.714699999999993</v>
      </c>
    </row>
    <row r="326" spans="1:2" x14ac:dyDescent="0.35">
      <c r="A326">
        <v>1</v>
      </c>
      <c r="B326">
        <v>207.89859999999999</v>
      </c>
    </row>
    <row r="327" spans="1:2" x14ac:dyDescent="0.35">
      <c r="A327">
        <v>3</v>
      </c>
      <c r="B327">
        <v>821.87300000000005</v>
      </c>
    </row>
    <row r="328" spans="1:2" x14ac:dyDescent="0.35">
      <c r="A328">
        <v>2</v>
      </c>
      <c r="B328">
        <v>118.55840000000001</v>
      </c>
    </row>
    <row r="329" spans="1:2" x14ac:dyDescent="0.35">
      <c r="A329">
        <v>1</v>
      </c>
      <c r="B329">
        <v>54.463700000000003</v>
      </c>
    </row>
    <row r="330" spans="1:2" x14ac:dyDescent="0.35">
      <c r="A330">
        <v>2</v>
      </c>
      <c r="B330">
        <v>83.441299999999998</v>
      </c>
    </row>
    <row r="331" spans="1:2" x14ac:dyDescent="0.35">
      <c r="A331">
        <v>2</v>
      </c>
      <c r="B331">
        <v>36</v>
      </c>
    </row>
    <row r="332" spans="1:2" x14ac:dyDescent="0.35">
      <c r="A332">
        <v>1</v>
      </c>
      <c r="B332">
        <v>53.43</v>
      </c>
    </row>
    <row r="333" spans="1:2" x14ac:dyDescent="0.35">
      <c r="A333">
        <v>1</v>
      </c>
      <c r="B333">
        <v>76.787999999999997</v>
      </c>
    </row>
    <row r="334" spans="1:2" x14ac:dyDescent="0.35">
      <c r="A334">
        <v>1</v>
      </c>
      <c r="B334">
        <v>78</v>
      </c>
    </row>
    <row r="335" spans="1:2" x14ac:dyDescent="0.35">
      <c r="A335">
        <v>2</v>
      </c>
      <c r="B335">
        <v>666.4434</v>
      </c>
    </row>
    <row r="336" spans="1:2" x14ac:dyDescent="0.35">
      <c r="A336">
        <v>1</v>
      </c>
      <c r="B336">
        <v>19.196999999999999</v>
      </c>
    </row>
    <row r="337" spans="1:2" x14ac:dyDescent="0.35">
      <c r="A337">
        <v>1</v>
      </c>
      <c r="B337">
        <v>414.53649999999999</v>
      </c>
    </row>
    <row r="338" spans="1:2" x14ac:dyDescent="0.35">
      <c r="A338">
        <v>1</v>
      </c>
      <c r="B338">
        <v>19.196999999999999</v>
      </c>
    </row>
    <row r="339" spans="1:2" x14ac:dyDescent="0.35">
      <c r="A339">
        <v>2</v>
      </c>
      <c r="B339">
        <v>157.86000000000001</v>
      </c>
    </row>
    <row r="340" spans="1:2" x14ac:dyDescent="0.35">
      <c r="A340">
        <v>2</v>
      </c>
      <c r="B340">
        <v>160.39080000000001</v>
      </c>
    </row>
    <row r="341" spans="1:2" x14ac:dyDescent="0.35">
      <c r="A341">
        <v>2</v>
      </c>
      <c r="B341">
        <v>46.845300000000002</v>
      </c>
    </row>
    <row r="342" spans="1:2" x14ac:dyDescent="0.35">
      <c r="A342">
        <v>2</v>
      </c>
      <c r="B342">
        <v>952.06380000000001</v>
      </c>
    </row>
    <row r="343" spans="1:2" x14ac:dyDescent="0.35">
      <c r="A343">
        <v>1</v>
      </c>
      <c r="B343">
        <v>17.420000000000002</v>
      </c>
    </row>
    <row r="344" spans="1:2" x14ac:dyDescent="0.35">
      <c r="A344">
        <v>2</v>
      </c>
      <c r="B344">
        <v>202</v>
      </c>
    </row>
    <row r="345" spans="1:2" x14ac:dyDescent="0.35">
      <c r="A345">
        <v>1</v>
      </c>
      <c r="B345">
        <v>137.13</v>
      </c>
    </row>
    <row r="346" spans="1:2" x14ac:dyDescent="0.35">
      <c r="A346">
        <v>1</v>
      </c>
      <c r="B346">
        <v>180</v>
      </c>
    </row>
    <row r="347" spans="1:2" x14ac:dyDescent="0.35">
      <c r="A347">
        <v>1</v>
      </c>
      <c r="B347">
        <v>255.3433</v>
      </c>
    </row>
    <row r="348" spans="1:2" x14ac:dyDescent="0.35">
      <c r="A348">
        <v>1</v>
      </c>
      <c r="B348">
        <v>48.372999999999998</v>
      </c>
    </row>
    <row r="349" spans="1:2" x14ac:dyDescent="0.35">
      <c r="A349">
        <v>1</v>
      </c>
      <c r="B349">
        <v>40.200000000000003</v>
      </c>
    </row>
    <row r="350" spans="1:2" x14ac:dyDescent="0.35">
      <c r="A350">
        <v>1</v>
      </c>
      <c r="B350">
        <v>61.4985</v>
      </c>
    </row>
    <row r="351" spans="1:2" x14ac:dyDescent="0.35">
      <c r="A351">
        <v>1</v>
      </c>
      <c r="B351">
        <v>42.66</v>
      </c>
    </row>
    <row r="352" spans="1:2" x14ac:dyDescent="0.35">
      <c r="A352">
        <v>1</v>
      </c>
      <c r="B352">
        <v>16.420000000000002</v>
      </c>
    </row>
    <row r="353" spans="1:2" x14ac:dyDescent="0.35">
      <c r="A353">
        <v>2</v>
      </c>
      <c r="B353">
        <v>31.807600000000001</v>
      </c>
    </row>
    <row r="354" spans="1:2" x14ac:dyDescent="0.35">
      <c r="A354">
        <v>2</v>
      </c>
      <c r="B354">
        <v>239.96940000000001</v>
      </c>
    </row>
    <row r="355" spans="1:2" x14ac:dyDescent="0.35">
      <c r="A355">
        <v>1</v>
      </c>
      <c r="B355">
        <v>90</v>
      </c>
    </row>
    <row r="356" spans="1:2" x14ac:dyDescent="0.35">
      <c r="A356">
        <v>1</v>
      </c>
      <c r="B356">
        <v>16.25</v>
      </c>
    </row>
    <row r="357" spans="1:2" x14ac:dyDescent="0.35">
      <c r="A357">
        <v>2</v>
      </c>
      <c r="B357">
        <v>269.40269999999998</v>
      </c>
    </row>
    <row r="358" spans="1:2" x14ac:dyDescent="0.35">
      <c r="A358">
        <v>1</v>
      </c>
      <c r="B358">
        <v>33.497100000000003</v>
      </c>
    </row>
    <row r="359" spans="1:2" x14ac:dyDescent="0.35">
      <c r="A359">
        <v>1</v>
      </c>
      <c r="B359">
        <v>305.46260000000001</v>
      </c>
    </row>
    <row r="360" spans="1:2" x14ac:dyDescent="0.35">
      <c r="A360">
        <v>1</v>
      </c>
      <c r="B360">
        <v>50.672400000000003</v>
      </c>
    </row>
    <row r="361" spans="1:2" x14ac:dyDescent="0.35">
      <c r="A361">
        <v>1</v>
      </c>
      <c r="B361">
        <v>45.63</v>
      </c>
    </row>
    <row r="362" spans="1:2" x14ac:dyDescent="0.35">
      <c r="A362">
        <v>1</v>
      </c>
      <c r="B362">
        <v>42.66</v>
      </c>
    </row>
    <row r="363" spans="1:2" x14ac:dyDescent="0.35">
      <c r="A363">
        <v>1</v>
      </c>
      <c r="B363">
        <v>38.698399999999999</v>
      </c>
    </row>
    <row r="364" spans="1:2" x14ac:dyDescent="0.35">
      <c r="A364">
        <v>1</v>
      </c>
      <c r="B364">
        <v>164.22120000000001</v>
      </c>
    </row>
    <row r="365" spans="1:2" x14ac:dyDescent="0.35">
      <c r="A365">
        <v>2</v>
      </c>
      <c r="B365">
        <v>24.38</v>
      </c>
    </row>
    <row r="366" spans="1:2" x14ac:dyDescent="0.35">
      <c r="A366">
        <v>1</v>
      </c>
      <c r="B366">
        <v>267.94040000000001</v>
      </c>
    </row>
    <row r="367" spans="1:2" x14ac:dyDescent="0.35">
      <c r="A367">
        <v>2</v>
      </c>
      <c r="B367">
        <v>175.8682</v>
      </c>
    </row>
    <row r="368" spans="1:2" x14ac:dyDescent="0.35">
      <c r="A368">
        <v>1</v>
      </c>
      <c r="B368">
        <v>81.12</v>
      </c>
    </row>
    <row r="369" spans="1:2" x14ac:dyDescent="0.35">
      <c r="A369">
        <v>2</v>
      </c>
      <c r="B369">
        <v>9.98</v>
      </c>
    </row>
    <row r="370" spans="1:2" x14ac:dyDescent="0.35">
      <c r="A370">
        <v>1</v>
      </c>
      <c r="B370">
        <v>340.70060000000001</v>
      </c>
    </row>
    <row r="371" spans="1:2" x14ac:dyDescent="0.35">
      <c r="A371">
        <v>1</v>
      </c>
      <c r="B371">
        <v>22.84</v>
      </c>
    </row>
    <row r="372" spans="1:2" x14ac:dyDescent="0.35">
      <c r="A372">
        <v>1</v>
      </c>
      <c r="B372">
        <v>3.5750000000000002</v>
      </c>
    </row>
    <row r="373" spans="1:2" x14ac:dyDescent="0.35">
      <c r="A373">
        <v>1</v>
      </c>
      <c r="B373">
        <v>16.25</v>
      </c>
    </row>
    <row r="374" spans="1:2" x14ac:dyDescent="0.35">
      <c r="A374">
        <v>1</v>
      </c>
      <c r="B374">
        <v>19.196999999999999</v>
      </c>
    </row>
    <row r="375" spans="1:2" x14ac:dyDescent="0.35">
      <c r="A375">
        <v>1</v>
      </c>
      <c r="B375">
        <v>73.508899999999997</v>
      </c>
    </row>
    <row r="376" spans="1:2" x14ac:dyDescent="0.35">
      <c r="A376">
        <v>1</v>
      </c>
      <c r="B376">
        <v>144</v>
      </c>
    </row>
    <row r="377" spans="1:2" x14ac:dyDescent="0.35">
      <c r="A377">
        <v>1</v>
      </c>
      <c r="B377">
        <v>94.71</v>
      </c>
    </row>
    <row r="378" spans="1:2" x14ac:dyDescent="0.35">
      <c r="A378">
        <v>2</v>
      </c>
      <c r="B378">
        <v>41.153799999999997</v>
      </c>
    </row>
    <row r="379" spans="1:2" x14ac:dyDescent="0.35">
      <c r="A379">
        <v>2</v>
      </c>
      <c r="B379">
        <v>76.9499</v>
      </c>
    </row>
    <row r="380" spans="1:2" x14ac:dyDescent="0.35">
      <c r="A380">
        <v>1</v>
      </c>
      <c r="B380">
        <v>25.24</v>
      </c>
    </row>
    <row r="381" spans="1:2" x14ac:dyDescent="0.35">
      <c r="A381">
        <v>2</v>
      </c>
      <c r="B381">
        <v>572.62689999999998</v>
      </c>
    </row>
    <row r="382" spans="1:2" x14ac:dyDescent="0.35">
      <c r="A382">
        <v>2</v>
      </c>
      <c r="B382">
        <v>361.90370000000001</v>
      </c>
    </row>
    <row r="383" spans="1:2" x14ac:dyDescent="0.35">
      <c r="A383">
        <v>1</v>
      </c>
      <c r="B383">
        <v>110.2272</v>
      </c>
    </row>
    <row r="384" spans="1:2" x14ac:dyDescent="0.35">
      <c r="A384">
        <v>1</v>
      </c>
      <c r="B384">
        <v>33.910499999999999</v>
      </c>
    </row>
    <row r="385" spans="1:2" x14ac:dyDescent="0.35">
      <c r="A385">
        <v>2</v>
      </c>
      <c r="B385">
        <v>19</v>
      </c>
    </row>
    <row r="386" spans="1:2" x14ac:dyDescent="0.35">
      <c r="A386">
        <v>1</v>
      </c>
      <c r="B386">
        <v>294.77999999999997</v>
      </c>
    </row>
    <row r="387" spans="1:2" x14ac:dyDescent="0.35">
      <c r="A387">
        <v>2</v>
      </c>
      <c r="B387">
        <v>83.231700000000004</v>
      </c>
    </row>
    <row r="388" spans="1:2" x14ac:dyDescent="0.35">
      <c r="A388">
        <v>1</v>
      </c>
      <c r="B388">
        <v>103.0842</v>
      </c>
    </row>
    <row r="389" spans="1:2" x14ac:dyDescent="0.35">
      <c r="A389">
        <v>2</v>
      </c>
      <c r="B389">
        <v>144.30529999999999</v>
      </c>
    </row>
    <row r="390" spans="1:2" x14ac:dyDescent="0.35">
      <c r="A390">
        <v>2</v>
      </c>
      <c r="B390">
        <v>39</v>
      </c>
    </row>
    <row r="391" spans="1:2" x14ac:dyDescent="0.35">
      <c r="A391">
        <v>2</v>
      </c>
      <c r="B391">
        <v>224</v>
      </c>
    </row>
    <row r="392" spans="1:2" x14ac:dyDescent="0.35">
      <c r="A392">
        <v>1</v>
      </c>
      <c r="B392">
        <v>475.54</v>
      </c>
    </row>
    <row r="393" spans="1:2" x14ac:dyDescent="0.35">
      <c r="A393">
        <v>1</v>
      </c>
      <c r="B393">
        <v>46.036799999999999</v>
      </c>
    </row>
    <row r="394" spans="1:2" x14ac:dyDescent="0.35">
      <c r="A394">
        <v>1</v>
      </c>
      <c r="B394">
        <v>294.5514</v>
      </c>
    </row>
    <row r="395" spans="1:2" x14ac:dyDescent="0.35">
      <c r="A395">
        <v>2</v>
      </c>
      <c r="B395">
        <v>28.5</v>
      </c>
    </row>
    <row r="396" spans="1:2" x14ac:dyDescent="0.35">
      <c r="A396">
        <v>2</v>
      </c>
      <c r="B396">
        <v>50</v>
      </c>
    </row>
    <row r="397" spans="1:2" x14ac:dyDescent="0.35">
      <c r="A397">
        <v>1</v>
      </c>
      <c r="B397">
        <v>10</v>
      </c>
    </row>
    <row r="398" spans="1:2" x14ac:dyDescent="0.35">
      <c r="A398">
        <v>2</v>
      </c>
      <c r="B398">
        <v>29.33</v>
      </c>
    </row>
    <row r="399" spans="1:2" x14ac:dyDescent="0.35">
      <c r="A399">
        <v>1</v>
      </c>
      <c r="B399">
        <v>19.196999999999999</v>
      </c>
    </row>
    <row r="400" spans="1:2" x14ac:dyDescent="0.35">
      <c r="A400">
        <v>2</v>
      </c>
      <c r="B400">
        <v>24.186499999999999</v>
      </c>
    </row>
    <row r="401" spans="1:2" x14ac:dyDescent="0.35">
      <c r="A401">
        <v>2</v>
      </c>
      <c r="B401">
        <v>159</v>
      </c>
    </row>
    <row r="402" spans="1:2" x14ac:dyDescent="0.35">
      <c r="A402">
        <v>2</v>
      </c>
      <c r="B402">
        <v>411.09530000000001</v>
      </c>
    </row>
    <row r="403" spans="1:2" x14ac:dyDescent="0.35">
      <c r="A403">
        <v>1</v>
      </c>
      <c r="B403">
        <v>58.361699999999999</v>
      </c>
    </row>
    <row r="404" spans="1:2" x14ac:dyDescent="0.35">
      <c r="A404">
        <v>1</v>
      </c>
      <c r="B404">
        <v>98.547600000000003</v>
      </c>
    </row>
    <row r="405" spans="1:2" x14ac:dyDescent="0.35">
      <c r="A405">
        <v>2</v>
      </c>
      <c r="B405">
        <v>145.14920000000001</v>
      </c>
    </row>
    <row r="406" spans="1:2" x14ac:dyDescent="0.35">
      <c r="A406">
        <v>2</v>
      </c>
      <c r="B406">
        <v>125.7273</v>
      </c>
    </row>
    <row r="407" spans="1:2" x14ac:dyDescent="0.35">
      <c r="A407">
        <v>1</v>
      </c>
      <c r="B407">
        <v>204.28399999999999</v>
      </c>
    </row>
    <row r="408" spans="1:2" x14ac:dyDescent="0.35">
      <c r="A408">
        <v>1</v>
      </c>
      <c r="B408">
        <v>120</v>
      </c>
    </row>
    <row r="409" spans="1:2" x14ac:dyDescent="0.35">
      <c r="A409">
        <v>2</v>
      </c>
      <c r="B409">
        <v>203</v>
      </c>
    </row>
    <row r="410" spans="1:2" x14ac:dyDescent="0.35">
      <c r="A410">
        <v>2</v>
      </c>
      <c r="B410">
        <v>222.33</v>
      </c>
    </row>
    <row r="411" spans="1:2" x14ac:dyDescent="0.35">
      <c r="A411">
        <v>2</v>
      </c>
      <c r="B411">
        <v>56.4</v>
      </c>
    </row>
    <row r="412" spans="1:2" x14ac:dyDescent="0.35">
      <c r="A412">
        <v>2</v>
      </c>
      <c r="B412">
        <v>60</v>
      </c>
    </row>
    <row r="413" spans="1:2" x14ac:dyDescent="0.35">
      <c r="A413">
        <v>1</v>
      </c>
      <c r="B413">
        <v>21.33</v>
      </c>
    </row>
    <row r="414" spans="1:2" x14ac:dyDescent="0.35">
      <c r="A414">
        <v>1</v>
      </c>
      <c r="B414">
        <v>204.28399999999999</v>
      </c>
    </row>
    <row r="415" spans="1:2" x14ac:dyDescent="0.35">
      <c r="A415">
        <v>1</v>
      </c>
      <c r="B415">
        <v>95.042900000000003</v>
      </c>
    </row>
    <row r="416" spans="1:2" x14ac:dyDescent="0.35">
      <c r="A416">
        <v>1</v>
      </c>
      <c r="B416">
        <v>23.401</v>
      </c>
    </row>
    <row r="417" spans="1:2" x14ac:dyDescent="0.35">
      <c r="A417">
        <v>2</v>
      </c>
      <c r="B417">
        <v>934.45389999999998</v>
      </c>
    </row>
    <row r="418" spans="1:2" x14ac:dyDescent="0.35">
      <c r="A418">
        <v>1</v>
      </c>
      <c r="B418">
        <v>18</v>
      </c>
    </row>
    <row r="419" spans="1:2" x14ac:dyDescent="0.35">
      <c r="A419">
        <v>1</v>
      </c>
      <c r="B419">
        <v>134.84690000000001</v>
      </c>
    </row>
    <row r="420" spans="1:2" x14ac:dyDescent="0.35">
      <c r="A420">
        <v>1</v>
      </c>
      <c r="B420">
        <v>61.259</v>
      </c>
    </row>
    <row r="421" spans="1:2" x14ac:dyDescent="0.35">
      <c r="A421">
        <v>2</v>
      </c>
      <c r="B421">
        <v>658.67510000000004</v>
      </c>
    </row>
    <row r="422" spans="1:2" x14ac:dyDescent="0.35">
      <c r="A422">
        <v>2</v>
      </c>
      <c r="B422">
        <v>1468.5196000000001</v>
      </c>
    </row>
    <row r="423" spans="1:2" x14ac:dyDescent="0.35">
      <c r="A423">
        <v>1</v>
      </c>
      <c r="B423">
        <v>82.586500000000001</v>
      </c>
    </row>
    <row r="424" spans="1:2" x14ac:dyDescent="0.35">
      <c r="A424">
        <v>2</v>
      </c>
      <c r="B424">
        <v>340.54520000000002</v>
      </c>
    </row>
    <row r="425" spans="1:2" x14ac:dyDescent="0.35">
      <c r="A425">
        <v>1</v>
      </c>
      <c r="B425">
        <v>72.061000000000007</v>
      </c>
    </row>
    <row r="426" spans="1:2" x14ac:dyDescent="0.35">
      <c r="A426">
        <v>1</v>
      </c>
      <c r="B426">
        <v>48.990699999999997</v>
      </c>
    </row>
    <row r="427" spans="1:2" x14ac:dyDescent="0.35">
      <c r="A427">
        <v>1</v>
      </c>
      <c r="B427">
        <v>15.401</v>
      </c>
    </row>
    <row r="428" spans="1:2" x14ac:dyDescent="0.35">
      <c r="A428">
        <v>1</v>
      </c>
      <c r="B428">
        <v>204.10079999999999</v>
      </c>
    </row>
    <row r="429" spans="1:2" x14ac:dyDescent="0.35">
      <c r="A429">
        <v>1</v>
      </c>
      <c r="B429">
        <v>12.63</v>
      </c>
    </row>
    <row r="430" spans="1:2" x14ac:dyDescent="0.35">
      <c r="A430">
        <v>1</v>
      </c>
      <c r="B430">
        <v>15.24</v>
      </c>
    </row>
    <row r="431" spans="1:2" x14ac:dyDescent="0.35">
      <c r="A431">
        <v>1</v>
      </c>
      <c r="B431">
        <v>50</v>
      </c>
    </row>
    <row r="432" spans="1:2" x14ac:dyDescent="0.35">
      <c r="A432">
        <v>1</v>
      </c>
      <c r="B432">
        <v>272.55329999999998</v>
      </c>
    </row>
    <row r="433" spans="1:2" x14ac:dyDescent="0.35">
      <c r="A433">
        <v>2</v>
      </c>
      <c r="B433">
        <v>27</v>
      </c>
    </row>
    <row r="434" spans="1:2" x14ac:dyDescent="0.35">
      <c r="A434">
        <v>1</v>
      </c>
      <c r="B434">
        <v>65.428799999999995</v>
      </c>
    </row>
    <row r="435" spans="1:2" x14ac:dyDescent="0.35">
      <c r="A435">
        <v>2</v>
      </c>
      <c r="B435">
        <v>85.32</v>
      </c>
    </row>
    <row r="436" spans="1:2" x14ac:dyDescent="0.35">
      <c r="A436">
        <v>2</v>
      </c>
      <c r="B436">
        <v>572.1671</v>
      </c>
    </row>
    <row r="437" spans="1:2" x14ac:dyDescent="0.35">
      <c r="A437">
        <v>2</v>
      </c>
      <c r="B437">
        <v>937.97670000000005</v>
      </c>
    </row>
    <row r="438" spans="1:2" x14ac:dyDescent="0.35">
      <c r="A438">
        <v>1</v>
      </c>
      <c r="B438">
        <v>165</v>
      </c>
    </row>
    <row r="439" spans="1:2" x14ac:dyDescent="0.35">
      <c r="A439">
        <v>2</v>
      </c>
      <c r="B439">
        <v>55.295499999999997</v>
      </c>
    </row>
    <row r="440" spans="1:2" x14ac:dyDescent="0.35">
      <c r="A440">
        <v>1</v>
      </c>
      <c r="B440">
        <v>534.56600000000003</v>
      </c>
    </row>
    <row r="441" spans="1:2" x14ac:dyDescent="0.35">
      <c r="A441">
        <v>1</v>
      </c>
      <c r="B441">
        <v>448.26</v>
      </c>
    </row>
    <row r="442" spans="1:2" x14ac:dyDescent="0.35">
      <c r="A442">
        <v>2</v>
      </c>
      <c r="B442">
        <v>123.208</v>
      </c>
    </row>
    <row r="443" spans="1:2" x14ac:dyDescent="0.35">
      <c r="A443">
        <v>1</v>
      </c>
      <c r="B443">
        <v>77.290000000000006</v>
      </c>
    </row>
    <row r="444" spans="1:2" x14ac:dyDescent="0.35">
      <c r="A444">
        <v>2</v>
      </c>
      <c r="B444">
        <v>360</v>
      </c>
    </row>
    <row r="445" spans="1:2" x14ac:dyDescent="0.35">
      <c r="A445">
        <v>2</v>
      </c>
      <c r="B445">
        <v>653.00080000000003</v>
      </c>
    </row>
    <row r="446" spans="1:2" x14ac:dyDescent="0.35">
      <c r="A446">
        <v>1</v>
      </c>
      <c r="B446">
        <v>118.3</v>
      </c>
    </row>
    <row r="447" spans="1:2" x14ac:dyDescent="0.35">
      <c r="A447">
        <v>2</v>
      </c>
      <c r="B447">
        <v>1480.3623</v>
      </c>
    </row>
    <row r="448" spans="1:2" x14ac:dyDescent="0.35">
      <c r="A448">
        <v>2</v>
      </c>
      <c r="B448">
        <v>837.1567</v>
      </c>
    </row>
    <row r="449" spans="1:2" x14ac:dyDescent="0.35">
      <c r="A449">
        <v>2</v>
      </c>
      <c r="B449">
        <v>242.6396</v>
      </c>
    </row>
    <row r="450" spans="1:2" x14ac:dyDescent="0.35">
      <c r="A450">
        <v>1</v>
      </c>
      <c r="B450">
        <v>262.02800000000002</v>
      </c>
    </row>
    <row r="451" spans="1:2" x14ac:dyDescent="0.35">
      <c r="A451">
        <v>1</v>
      </c>
      <c r="B451">
        <v>473.60329999999999</v>
      </c>
    </row>
    <row r="452" spans="1:2" x14ac:dyDescent="0.35">
      <c r="A452">
        <v>1</v>
      </c>
      <c r="B452">
        <v>708.02269999999999</v>
      </c>
    </row>
    <row r="453" spans="1:2" x14ac:dyDescent="0.35">
      <c r="A453">
        <v>1</v>
      </c>
      <c r="B453">
        <v>13.321400000000001</v>
      </c>
    </row>
    <row r="454" spans="1:2" x14ac:dyDescent="0.35">
      <c r="A454">
        <v>1</v>
      </c>
      <c r="B454">
        <v>51.29</v>
      </c>
    </row>
    <row r="455" spans="1:2" x14ac:dyDescent="0.35">
      <c r="A455">
        <v>1</v>
      </c>
      <c r="B455">
        <v>89.5</v>
      </c>
    </row>
    <row r="456" spans="1:2" x14ac:dyDescent="0.35">
      <c r="A456">
        <v>1</v>
      </c>
      <c r="B456">
        <v>74.532399999999996</v>
      </c>
    </row>
    <row r="457" spans="1:2" x14ac:dyDescent="0.35">
      <c r="A457">
        <v>2</v>
      </c>
      <c r="B457">
        <v>64</v>
      </c>
    </row>
    <row r="458" spans="1:2" x14ac:dyDescent="0.35">
      <c r="A458">
        <v>1</v>
      </c>
      <c r="B458">
        <v>23.401</v>
      </c>
    </row>
    <row r="459" spans="1:2" x14ac:dyDescent="0.35">
      <c r="A459">
        <v>2</v>
      </c>
      <c r="B459">
        <v>17.13</v>
      </c>
    </row>
    <row r="460" spans="1:2" x14ac:dyDescent="0.35">
      <c r="A460">
        <v>1</v>
      </c>
      <c r="B460">
        <v>149.5</v>
      </c>
    </row>
    <row r="461" spans="1:2" x14ac:dyDescent="0.35">
      <c r="A461">
        <v>1</v>
      </c>
      <c r="B461">
        <v>163.197</v>
      </c>
    </row>
    <row r="462" spans="1:2" x14ac:dyDescent="0.35">
      <c r="A462">
        <v>2</v>
      </c>
      <c r="B462">
        <v>14.76</v>
      </c>
    </row>
    <row r="463" spans="1:2" x14ac:dyDescent="0.35">
      <c r="A463">
        <v>1</v>
      </c>
      <c r="B463">
        <v>21.33</v>
      </c>
    </row>
    <row r="464" spans="1:2" x14ac:dyDescent="0.35">
      <c r="A464">
        <v>2</v>
      </c>
      <c r="B464">
        <v>304.50729999999999</v>
      </c>
    </row>
    <row r="465" spans="1:2" x14ac:dyDescent="0.35">
      <c r="A465">
        <v>1</v>
      </c>
      <c r="B465">
        <v>36.3384</v>
      </c>
    </row>
    <row r="466" spans="1:2" x14ac:dyDescent="0.35">
      <c r="A466">
        <v>2</v>
      </c>
      <c r="B466">
        <v>21.33</v>
      </c>
    </row>
    <row r="467" spans="1:2" x14ac:dyDescent="0.35">
      <c r="A467">
        <v>2</v>
      </c>
      <c r="B467">
        <v>392.02480000000003</v>
      </c>
    </row>
    <row r="468" spans="1:2" x14ac:dyDescent="0.35">
      <c r="A468">
        <v>1</v>
      </c>
      <c r="B468">
        <v>151.78790000000001</v>
      </c>
    </row>
    <row r="469" spans="1:2" x14ac:dyDescent="0.35">
      <c r="A469">
        <v>1</v>
      </c>
      <c r="B469">
        <v>30.1082</v>
      </c>
    </row>
    <row r="470" spans="1:2" x14ac:dyDescent="0.35">
      <c r="A470">
        <v>2</v>
      </c>
      <c r="B470">
        <v>13.36</v>
      </c>
    </row>
    <row r="471" spans="1:2" x14ac:dyDescent="0.35">
      <c r="A471">
        <v>1</v>
      </c>
      <c r="B471">
        <v>21.33</v>
      </c>
    </row>
    <row r="472" spans="1:2" x14ac:dyDescent="0.35">
      <c r="A472">
        <v>1</v>
      </c>
      <c r="B472">
        <v>21.33</v>
      </c>
    </row>
    <row r="473" spans="1:2" x14ac:dyDescent="0.35">
      <c r="A473">
        <v>1</v>
      </c>
      <c r="B473">
        <v>21.6</v>
      </c>
    </row>
    <row r="474" spans="1:2" x14ac:dyDescent="0.35">
      <c r="A474">
        <v>1</v>
      </c>
      <c r="B474">
        <v>108.9568</v>
      </c>
    </row>
    <row r="475" spans="1:2" x14ac:dyDescent="0.35">
      <c r="A475">
        <v>1</v>
      </c>
      <c r="B475">
        <v>42.66</v>
      </c>
    </row>
    <row r="476" spans="1:2" x14ac:dyDescent="0.35">
      <c r="A476">
        <v>1</v>
      </c>
      <c r="B476">
        <v>342.6</v>
      </c>
    </row>
    <row r="477" spans="1:2" x14ac:dyDescent="0.35">
      <c r="A477">
        <v>2</v>
      </c>
      <c r="B477">
        <v>40</v>
      </c>
    </row>
    <row r="478" spans="1:2" x14ac:dyDescent="0.35">
      <c r="A478">
        <v>1</v>
      </c>
      <c r="B478">
        <v>259.2</v>
      </c>
    </row>
    <row r="479" spans="1:2" x14ac:dyDescent="0.35">
      <c r="A479">
        <v>2</v>
      </c>
      <c r="B479">
        <v>26.582599999999999</v>
      </c>
    </row>
    <row r="480" spans="1:2" x14ac:dyDescent="0.35">
      <c r="A480">
        <v>1</v>
      </c>
      <c r="B480">
        <v>52.019799999999996</v>
      </c>
    </row>
    <row r="481" spans="1:2" x14ac:dyDescent="0.35">
      <c r="A481">
        <v>2</v>
      </c>
      <c r="B481">
        <v>181.15710000000001</v>
      </c>
    </row>
    <row r="482" spans="1:2" x14ac:dyDescent="0.35">
      <c r="A482">
        <v>2</v>
      </c>
      <c r="B482">
        <v>2050.6</v>
      </c>
    </row>
    <row r="483" spans="1:2" x14ac:dyDescent="0.35">
      <c r="A483">
        <v>2</v>
      </c>
      <c r="B483">
        <v>1587.2547999999999</v>
      </c>
    </row>
    <row r="484" spans="1:2" x14ac:dyDescent="0.35">
      <c r="A484">
        <v>2</v>
      </c>
      <c r="B484">
        <v>158</v>
      </c>
    </row>
    <row r="485" spans="1:2" x14ac:dyDescent="0.35">
      <c r="A485">
        <v>1</v>
      </c>
      <c r="B485">
        <v>30</v>
      </c>
    </row>
    <row r="486" spans="1:2" x14ac:dyDescent="0.35">
      <c r="A486">
        <v>2</v>
      </c>
      <c r="B486">
        <v>54.28</v>
      </c>
    </row>
    <row r="487" spans="1:2" x14ac:dyDescent="0.35">
      <c r="A487">
        <v>1</v>
      </c>
      <c r="B487">
        <v>85.32</v>
      </c>
    </row>
    <row r="488" spans="1:2" x14ac:dyDescent="0.35">
      <c r="A488">
        <v>2</v>
      </c>
      <c r="B488">
        <v>30</v>
      </c>
    </row>
    <row r="489" spans="1:2" x14ac:dyDescent="0.35">
      <c r="A489">
        <v>2</v>
      </c>
      <c r="B489">
        <v>2.54</v>
      </c>
    </row>
    <row r="490" spans="1:2" x14ac:dyDescent="0.35">
      <c r="A490">
        <v>1</v>
      </c>
      <c r="B490">
        <v>66.864900000000006</v>
      </c>
    </row>
    <row r="491" spans="1:2" x14ac:dyDescent="0.35">
      <c r="A491">
        <v>2</v>
      </c>
      <c r="B491">
        <v>108.9273</v>
      </c>
    </row>
    <row r="492" spans="1:2" x14ac:dyDescent="0.35">
      <c r="A492">
        <v>1</v>
      </c>
      <c r="B492">
        <v>397.36099999999999</v>
      </c>
    </row>
    <row r="493" spans="1:2" x14ac:dyDescent="0.35">
      <c r="A493">
        <v>1</v>
      </c>
      <c r="B493">
        <v>156.40209999999999</v>
      </c>
    </row>
    <row r="494" spans="1:2" x14ac:dyDescent="0.35">
      <c r="A494">
        <v>2</v>
      </c>
      <c r="B494">
        <v>176.22120000000001</v>
      </c>
    </row>
    <row r="495" spans="1:2" x14ac:dyDescent="0.35">
      <c r="A495">
        <v>1</v>
      </c>
      <c r="B495">
        <v>4.99</v>
      </c>
    </row>
    <row r="496" spans="1:2" x14ac:dyDescent="0.35">
      <c r="A496">
        <v>1</v>
      </c>
      <c r="B496">
        <v>83.462900000000005</v>
      </c>
    </row>
    <row r="497" spans="1:2" x14ac:dyDescent="0.35">
      <c r="A497">
        <v>2</v>
      </c>
      <c r="B497">
        <v>52</v>
      </c>
    </row>
    <row r="498" spans="1:2" x14ac:dyDescent="0.35">
      <c r="A498">
        <v>1</v>
      </c>
      <c r="B498">
        <v>743.18399999999997</v>
      </c>
    </row>
    <row r="499" spans="1:2" x14ac:dyDescent="0.35">
      <c r="A499">
        <v>1</v>
      </c>
      <c r="B499">
        <v>144</v>
      </c>
    </row>
    <row r="500" spans="1:2" x14ac:dyDescent="0.35">
      <c r="A500">
        <v>1</v>
      </c>
      <c r="B500">
        <v>38.124600000000001</v>
      </c>
    </row>
    <row r="501" spans="1:2" x14ac:dyDescent="0.35">
      <c r="A501">
        <v>1</v>
      </c>
      <c r="B501">
        <v>25</v>
      </c>
    </row>
    <row r="502" spans="1:2" x14ac:dyDescent="0.35">
      <c r="A502">
        <v>2</v>
      </c>
      <c r="B502">
        <v>175</v>
      </c>
    </row>
    <row r="503" spans="1:2" x14ac:dyDescent="0.35">
      <c r="A503">
        <v>1</v>
      </c>
      <c r="B503">
        <v>6.944</v>
      </c>
    </row>
    <row r="504" spans="1:2" x14ac:dyDescent="0.35">
      <c r="A504">
        <v>3</v>
      </c>
      <c r="B504">
        <v>640.42399999999998</v>
      </c>
    </row>
    <row r="505" spans="1:2" x14ac:dyDescent="0.35">
      <c r="A505">
        <v>1</v>
      </c>
      <c r="B505">
        <v>86.28</v>
      </c>
    </row>
    <row r="506" spans="1:2" x14ac:dyDescent="0.35">
      <c r="A506">
        <v>1</v>
      </c>
      <c r="B506">
        <v>103.18</v>
      </c>
    </row>
    <row r="507" spans="1:2" x14ac:dyDescent="0.35">
      <c r="A507">
        <v>2</v>
      </c>
      <c r="B507">
        <v>464.4</v>
      </c>
    </row>
    <row r="508" spans="1:2" x14ac:dyDescent="0.35">
      <c r="A508">
        <v>1</v>
      </c>
      <c r="B508">
        <v>406.65719999999999</v>
      </c>
    </row>
    <row r="509" spans="1:2" x14ac:dyDescent="0.35">
      <c r="A509">
        <v>1</v>
      </c>
      <c r="B509">
        <v>21.33</v>
      </c>
    </row>
    <row r="510" spans="1:2" x14ac:dyDescent="0.35">
      <c r="A510">
        <v>1</v>
      </c>
      <c r="B510">
        <v>15.15</v>
      </c>
    </row>
    <row r="511" spans="1:2" x14ac:dyDescent="0.35">
      <c r="A511">
        <v>1</v>
      </c>
      <c r="B511">
        <v>96.045299999999997</v>
      </c>
    </row>
    <row r="512" spans="1:2" x14ac:dyDescent="0.35">
      <c r="A512">
        <v>1</v>
      </c>
      <c r="B512">
        <v>127.40130000000001</v>
      </c>
    </row>
    <row r="513" spans="1:2" x14ac:dyDescent="0.35">
      <c r="A513">
        <v>1</v>
      </c>
      <c r="B513">
        <v>95.471999999999994</v>
      </c>
    </row>
    <row r="514" spans="1:2" x14ac:dyDescent="0.35">
      <c r="A514">
        <v>1</v>
      </c>
      <c r="B514">
        <v>55.648400000000002</v>
      </c>
    </row>
    <row r="515" spans="1:2" x14ac:dyDescent="0.35">
      <c r="A515">
        <v>1</v>
      </c>
      <c r="B515">
        <v>22.3</v>
      </c>
    </row>
    <row r="516" spans="1:2" x14ac:dyDescent="0.35">
      <c r="A516">
        <v>1</v>
      </c>
      <c r="B516">
        <v>148.095</v>
      </c>
    </row>
    <row r="517" spans="1:2" x14ac:dyDescent="0.35">
      <c r="A517">
        <v>1</v>
      </c>
      <c r="B517">
        <v>18</v>
      </c>
    </row>
    <row r="518" spans="1:2" x14ac:dyDescent="0.35">
      <c r="A518">
        <v>1</v>
      </c>
      <c r="B518">
        <v>54.180599999999998</v>
      </c>
    </row>
    <row r="519" spans="1:2" x14ac:dyDescent="0.35">
      <c r="A519">
        <v>2</v>
      </c>
      <c r="B519">
        <v>197.9443</v>
      </c>
    </row>
    <row r="520" spans="1:2" x14ac:dyDescent="0.35">
      <c r="A520">
        <v>1</v>
      </c>
      <c r="B520">
        <v>111.91240000000001</v>
      </c>
    </row>
    <row r="521" spans="1:2" x14ac:dyDescent="0.35">
      <c r="A521">
        <v>1</v>
      </c>
      <c r="B521">
        <v>118.0681</v>
      </c>
    </row>
    <row r="522" spans="1:2" x14ac:dyDescent="0.35">
      <c r="A522">
        <v>1</v>
      </c>
      <c r="B522">
        <v>48.75</v>
      </c>
    </row>
    <row r="523" spans="1:2" x14ac:dyDescent="0.35">
      <c r="A523">
        <v>1</v>
      </c>
      <c r="B523">
        <v>144</v>
      </c>
    </row>
    <row r="524" spans="1:2" x14ac:dyDescent="0.35">
      <c r="A524">
        <v>1</v>
      </c>
      <c r="B524">
        <v>50.603299999999997</v>
      </c>
    </row>
    <row r="525" spans="1:2" x14ac:dyDescent="0.35">
      <c r="A525">
        <v>1</v>
      </c>
      <c r="B525">
        <v>90.278800000000004</v>
      </c>
    </row>
    <row r="526" spans="1:2" x14ac:dyDescent="0.35">
      <c r="A526">
        <v>1</v>
      </c>
      <c r="B526">
        <v>25</v>
      </c>
    </row>
    <row r="527" spans="1:2" x14ac:dyDescent="0.35">
      <c r="A527">
        <v>1</v>
      </c>
      <c r="B527">
        <v>34.08</v>
      </c>
    </row>
    <row r="528" spans="1:2" x14ac:dyDescent="0.35">
      <c r="A528">
        <v>1</v>
      </c>
      <c r="B528">
        <v>146.75530000000001</v>
      </c>
    </row>
    <row r="529" spans="1:2" x14ac:dyDescent="0.35">
      <c r="A529">
        <v>1</v>
      </c>
      <c r="B529">
        <v>221.43</v>
      </c>
    </row>
    <row r="530" spans="1:2" x14ac:dyDescent="0.35">
      <c r="A530">
        <v>1</v>
      </c>
      <c r="B530">
        <v>137.1969</v>
      </c>
    </row>
    <row r="531" spans="1:2" x14ac:dyDescent="0.35">
      <c r="A531">
        <v>1</v>
      </c>
      <c r="B531">
        <v>69.033299999999997</v>
      </c>
    </row>
    <row r="532" spans="1:2" x14ac:dyDescent="0.35">
      <c r="A532">
        <v>2</v>
      </c>
      <c r="B532">
        <v>54</v>
      </c>
    </row>
    <row r="533" spans="1:2" x14ac:dyDescent="0.35">
      <c r="A533">
        <v>1</v>
      </c>
      <c r="B533">
        <v>75.180800000000005</v>
      </c>
    </row>
    <row r="534" spans="1:2" x14ac:dyDescent="0.35">
      <c r="A534">
        <v>2</v>
      </c>
      <c r="B534">
        <v>262.11</v>
      </c>
    </row>
    <row r="535" spans="1:2" x14ac:dyDescent="0.35">
      <c r="A535">
        <v>1</v>
      </c>
      <c r="B535">
        <v>61.259</v>
      </c>
    </row>
    <row r="536" spans="1:2" x14ac:dyDescent="0.35">
      <c r="A536">
        <v>1</v>
      </c>
      <c r="B536">
        <v>197.5849</v>
      </c>
    </row>
    <row r="537" spans="1:2" x14ac:dyDescent="0.35">
      <c r="A537">
        <v>2</v>
      </c>
      <c r="B537">
        <v>158.9538</v>
      </c>
    </row>
    <row r="538" spans="1:2" x14ac:dyDescent="0.35">
      <c r="A538">
        <v>1</v>
      </c>
      <c r="B538">
        <v>15.430999999999999</v>
      </c>
    </row>
    <row r="539" spans="1:2" x14ac:dyDescent="0.35">
      <c r="A539">
        <v>1</v>
      </c>
      <c r="B539">
        <v>72.350099999999998</v>
      </c>
    </row>
    <row r="540" spans="1:2" x14ac:dyDescent="0.35">
      <c r="A540">
        <v>1</v>
      </c>
      <c r="B540">
        <v>7.3079999999999998</v>
      </c>
    </row>
    <row r="541" spans="1:2" x14ac:dyDescent="0.35">
      <c r="A541">
        <v>1</v>
      </c>
      <c r="B541">
        <v>120</v>
      </c>
    </row>
    <row r="542" spans="1:2" x14ac:dyDescent="0.35">
      <c r="A542">
        <v>2</v>
      </c>
      <c r="B542">
        <v>173.29900000000001</v>
      </c>
    </row>
    <row r="543" spans="1:2" x14ac:dyDescent="0.35">
      <c r="A543">
        <v>1</v>
      </c>
      <c r="B543">
        <v>24.63</v>
      </c>
    </row>
    <row r="544" spans="1:2" x14ac:dyDescent="0.35">
      <c r="A544">
        <v>2</v>
      </c>
      <c r="B544">
        <v>1514.7836</v>
      </c>
    </row>
    <row r="545" spans="1:2" x14ac:dyDescent="0.35">
      <c r="A545">
        <v>2</v>
      </c>
      <c r="B545">
        <v>106.65</v>
      </c>
    </row>
    <row r="546" spans="1:2" x14ac:dyDescent="0.35">
      <c r="A546">
        <v>2</v>
      </c>
      <c r="B546">
        <v>427.83109999999999</v>
      </c>
    </row>
    <row r="547" spans="1:2" x14ac:dyDescent="0.35">
      <c r="A547">
        <v>1</v>
      </c>
      <c r="B547">
        <v>84.700599999999994</v>
      </c>
    </row>
    <row r="548" spans="1:2" x14ac:dyDescent="0.35">
      <c r="A548">
        <v>1</v>
      </c>
      <c r="B548">
        <v>106.5408</v>
      </c>
    </row>
    <row r="549" spans="1:2" x14ac:dyDescent="0.35">
      <c r="A549">
        <v>1</v>
      </c>
      <c r="B549">
        <v>108.69070000000001</v>
      </c>
    </row>
    <row r="550" spans="1:2" x14ac:dyDescent="0.35">
      <c r="A550">
        <v>1</v>
      </c>
      <c r="B550">
        <v>405.55250000000001</v>
      </c>
    </row>
    <row r="551" spans="1:2" x14ac:dyDescent="0.35">
      <c r="A551">
        <v>2</v>
      </c>
      <c r="B551">
        <v>240</v>
      </c>
    </row>
    <row r="552" spans="1:2" x14ac:dyDescent="0.35">
      <c r="A552">
        <v>2</v>
      </c>
      <c r="B552">
        <v>641.77440000000001</v>
      </c>
    </row>
    <row r="553" spans="1:2" x14ac:dyDescent="0.35">
      <c r="A553">
        <v>1</v>
      </c>
      <c r="B553">
        <v>89.452399999999997</v>
      </c>
    </row>
    <row r="554" spans="1:2" x14ac:dyDescent="0.35">
      <c r="A554">
        <v>1</v>
      </c>
      <c r="B554">
        <v>2</v>
      </c>
    </row>
    <row r="555" spans="1:2" x14ac:dyDescent="0.35">
      <c r="A555">
        <v>1</v>
      </c>
      <c r="B555">
        <v>248.09129999999999</v>
      </c>
    </row>
    <row r="556" spans="1:2" x14ac:dyDescent="0.35">
      <c r="A556">
        <v>2</v>
      </c>
      <c r="B556">
        <v>180</v>
      </c>
    </row>
    <row r="557" spans="1:2" x14ac:dyDescent="0.35">
      <c r="A557">
        <v>1</v>
      </c>
      <c r="B557">
        <v>45.944899999999997</v>
      </c>
    </row>
    <row r="558" spans="1:2" x14ac:dyDescent="0.35">
      <c r="A558">
        <v>2</v>
      </c>
      <c r="B558">
        <v>125.76</v>
      </c>
    </row>
    <row r="559" spans="1:2" x14ac:dyDescent="0.35">
      <c r="A559">
        <v>2</v>
      </c>
      <c r="B559">
        <v>92.4375</v>
      </c>
    </row>
    <row r="560" spans="1:2" x14ac:dyDescent="0.35">
      <c r="A560">
        <v>2</v>
      </c>
      <c r="B560">
        <v>183.5419</v>
      </c>
    </row>
    <row r="561" spans="1:2" x14ac:dyDescent="0.35">
      <c r="A561">
        <v>2</v>
      </c>
      <c r="B561">
        <v>244.7225</v>
      </c>
    </row>
    <row r="562" spans="1:2" x14ac:dyDescent="0.35">
      <c r="A562">
        <v>2</v>
      </c>
      <c r="B562">
        <v>305.17189999999999</v>
      </c>
    </row>
    <row r="563" spans="1:2" x14ac:dyDescent="0.35">
      <c r="A563">
        <v>2</v>
      </c>
      <c r="B563">
        <v>747.10739999999998</v>
      </c>
    </row>
    <row r="564" spans="1:2" x14ac:dyDescent="0.35">
      <c r="A564">
        <v>2</v>
      </c>
      <c r="B564">
        <v>1499.3906999999999</v>
      </c>
    </row>
    <row r="565" spans="1:2" x14ac:dyDescent="0.35">
      <c r="A565">
        <v>1</v>
      </c>
      <c r="B565">
        <v>119.18089999999999</v>
      </c>
    </row>
    <row r="566" spans="1:2" x14ac:dyDescent="0.35">
      <c r="A566">
        <v>2</v>
      </c>
      <c r="B566">
        <v>248.72819999999999</v>
      </c>
    </row>
    <row r="567" spans="1:2" x14ac:dyDescent="0.35">
      <c r="A567">
        <v>2</v>
      </c>
      <c r="B567">
        <v>291.90300000000002</v>
      </c>
    </row>
    <row r="568" spans="1:2" x14ac:dyDescent="0.35">
      <c r="A568">
        <v>2</v>
      </c>
      <c r="B568">
        <v>371.1669</v>
      </c>
    </row>
    <row r="569" spans="1:2" x14ac:dyDescent="0.35">
      <c r="A569">
        <v>2</v>
      </c>
      <c r="B569">
        <v>380.3526</v>
      </c>
    </row>
    <row r="570" spans="1:2" x14ac:dyDescent="0.35">
      <c r="A570">
        <v>2</v>
      </c>
      <c r="B570">
        <v>423.08440000000002</v>
      </c>
    </row>
    <row r="571" spans="1:2" x14ac:dyDescent="0.35">
      <c r="A571">
        <v>2</v>
      </c>
      <c r="B571">
        <v>395.08409999999998</v>
      </c>
    </row>
    <row r="572" spans="1:2" x14ac:dyDescent="0.35">
      <c r="A572">
        <v>2</v>
      </c>
      <c r="B572">
        <v>442.18970000000002</v>
      </c>
    </row>
    <row r="573" spans="1:2" x14ac:dyDescent="0.35">
      <c r="A573">
        <v>2</v>
      </c>
      <c r="B573">
        <v>54</v>
      </c>
    </row>
    <row r="574" spans="1:2" x14ac:dyDescent="0.35">
      <c r="A574">
        <v>2</v>
      </c>
      <c r="B574">
        <v>61.993600000000001</v>
      </c>
    </row>
    <row r="575" spans="1:2" x14ac:dyDescent="0.35">
      <c r="A575">
        <v>1</v>
      </c>
      <c r="B575">
        <v>120</v>
      </c>
    </row>
    <row r="576" spans="1:2" x14ac:dyDescent="0.35">
      <c r="A576">
        <v>2</v>
      </c>
      <c r="B576">
        <v>122.3613</v>
      </c>
    </row>
    <row r="577" spans="1:2" x14ac:dyDescent="0.35">
      <c r="A577">
        <v>2</v>
      </c>
      <c r="B577">
        <v>401.1669</v>
      </c>
    </row>
    <row r="578" spans="1:2" x14ac:dyDescent="0.35">
      <c r="A578">
        <v>2</v>
      </c>
      <c r="B578">
        <v>427.88080000000002</v>
      </c>
    </row>
    <row r="579" spans="1:2" x14ac:dyDescent="0.35">
      <c r="A579">
        <v>1</v>
      </c>
      <c r="B579">
        <v>85.32</v>
      </c>
    </row>
    <row r="580" spans="1:2" x14ac:dyDescent="0.35">
      <c r="A580">
        <v>2</v>
      </c>
      <c r="B580">
        <v>107.4011</v>
      </c>
    </row>
    <row r="581" spans="1:2" x14ac:dyDescent="0.35">
      <c r="A581">
        <v>2</v>
      </c>
      <c r="B581">
        <v>108.36109999999999</v>
      </c>
    </row>
    <row r="582" spans="1:2" x14ac:dyDescent="0.35">
      <c r="A582">
        <v>1</v>
      </c>
      <c r="B582">
        <v>120</v>
      </c>
    </row>
    <row r="583" spans="1:2" x14ac:dyDescent="0.35">
      <c r="A583">
        <v>2</v>
      </c>
      <c r="B583">
        <v>416.85219999999998</v>
      </c>
    </row>
    <row r="584" spans="1:2" x14ac:dyDescent="0.35">
      <c r="A584">
        <v>2</v>
      </c>
      <c r="B584">
        <v>449.04039999999998</v>
      </c>
    </row>
    <row r="585" spans="1:2" x14ac:dyDescent="0.35">
      <c r="A585">
        <v>2</v>
      </c>
      <c r="B585">
        <v>463.70929999999998</v>
      </c>
    </row>
    <row r="586" spans="1:2" x14ac:dyDescent="0.35">
      <c r="A586">
        <v>2</v>
      </c>
      <c r="B586">
        <v>488.4255</v>
      </c>
    </row>
    <row r="587" spans="1:2" x14ac:dyDescent="0.35">
      <c r="A587">
        <v>1</v>
      </c>
      <c r="B587">
        <v>65.947800000000001</v>
      </c>
    </row>
    <row r="588" spans="1:2" x14ac:dyDescent="0.35">
      <c r="A588">
        <v>1</v>
      </c>
      <c r="B588">
        <v>109.2323</v>
      </c>
    </row>
    <row r="589" spans="1:2" x14ac:dyDescent="0.35">
      <c r="A589">
        <v>2</v>
      </c>
      <c r="B589">
        <v>86</v>
      </c>
    </row>
    <row r="590" spans="1:2" x14ac:dyDescent="0.35">
      <c r="A590">
        <v>1</v>
      </c>
      <c r="B590">
        <v>142.91249999999999</v>
      </c>
    </row>
    <row r="591" spans="1:2" x14ac:dyDescent="0.35">
      <c r="A591">
        <v>2</v>
      </c>
      <c r="B591">
        <v>82.98</v>
      </c>
    </row>
    <row r="592" spans="1:2" x14ac:dyDescent="0.35">
      <c r="A592">
        <v>1</v>
      </c>
      <c r="B592">
        <v>120</v>
      </c>
    </row>
    <row r="593" spans="1:2" x14ac:dyDescent="0.35">
      <c r="A593">
        <v>2</v>
      </c>
      <c r="B593">
        <v>120</v>
      </c>
    </row>
    <row r="594" spans="1:2" x14ac:dyDescent="0.35">
      <c r="A594">
        <v>2</v>
      </c>
      <c r="B594">
        <v>356.23509999999999</v>
      </c>
    </row>
    <row r="595" spans="1:2" x14ac:dyDescent="0.35">
      <c r="A595">
        <v>2</v>
      </c>
      <c r="B595">
        <v>200</v>
      </c>
    </row>
    <row r="596" spans="1:2" x14ac:dyDescent="0.35">
      <c r="A596">
        <v>1</v>
      </c>
      <c r="B596">
        <v>180</v>
      </c>
    </row>
    <row r="597" spans="1:2" x14ac:dyDescent="0.35">
      <c r="A597">
        <v>1</v>
      </c>
      <c r="B597">
        <v>41.359499999999997</v>
      </c>
    </row>
    <row r="598" spans="1:2" x14ac:dyDescent="0.35">
      <c r="A598">
        <v>2</v>
      </c>
      <c r="B598">
        <v>667.79300000000001</v>
      </c>
    </row>
    <row r="599" spans="1:2" x14ac:dyDescent="0.35">
      <c r="A599">
        <v>1</v>
      </c>
      <c r="B599">
        <v>36.739400000000003</v>
      </c>
    </row>
    <row r="600" spans="1:2" x14ac:dyDescent="0.35">
      <c r="A600">
        <v>1</v>
      </c>
      <c r="B600">
        <v>91.290899999999993</v>
      </c>
    </row>
    <row r="601" spans="1:2" x14ac:dyDescent="0.35">
      <c r="A601">
        <v>1</v>
      </c>
      <c r="B601">
        <v>21.33</v>
      </c>
    </row>
    <row r="602" spans="1:2" x14ac:dyDescent="0.35">
      <c r="A602">
        <v>2</v>
      </c>
      <c r="B602">
        <v>511.15660000000003</v>
      </c>
    </row>
    <row r="603" spans="1:2" x14ac:dyDescent="0.35">
      <c r="A603">
        <v>1</v>
      </c>
      <c r="B603">
        <v>24.406400000000001</v>
      </c>
    </row>
    <row r="604" spans="1:2" x14ac:dyDescent="0.35">
      <c r="A604">
        <v>2</v>
      </c>
      <c r="B604">
        <v>54.18</v>
      </c>
    </row>
    <row r="605" spans="1:2" x14ac:dyDescent="0.35">
      <c r="A605">
        <v>1</v>
      </c>
      <c r="B605">
        <v>93.6</v>
      </c>
    </row>
    <row r="606" spans="1:2" x14ac:dyDescent="0.35">
      <c r="A606">
        <v>1</v>
      </c>
      <c r="B606">
        <v>810.30430000000001</v>
      </c>
    </row>
    <row r="607" spans="1:2" x14ac:dyDescent="0.35">
      <c r="A607">
        <v>1</v>
      </c>
      <c r="B607">
        <v>91.041700000000006</v>
      </c>
    </row>
    <row r="608" spans="1:2" x14ac:dyDescent="0.35">
      <c r="A608">
        <v>1</v>
      </c>
      <c r="B608">
        <v>82.793999999999997</v>
      </c>
    </row>
    <row r="609" spans="1:2" x14ac:dyDescent="0.35">
      <c r="A609">
        <v>1</v>
      </c>
      <c r="B609">
        <v>226.7655</v>
      </c>
    </row>
    <row r="610" spans="1:2" x14ac:dyDescent="0.35">
      <c r="A610">
        <v>2</v>
      </c>
      <c r="B610">
        <v>106.65</v>
      </c>
    </row>
    <row r="611" spans="1:2" x14ac:dyDescent="0.35">
      <c r="A611">
        <v>2</v>
      </c>
      <c r="B611">
        <v>108.9273</v>
      </c>
    </row>
    <row r="612" spans="1:2" x14ac:dyDescent="0.35">
      <c r="A612">
        <v>1</v>
      </c>
      <c r="B612">
        <v>270.06360000000001</v>
      </c>
    </row>
    <row r="613" spans="1:2" x14ac:dyDescent="0.35">
      <c r="A613">
        <v>2</v>
      </c>
      <c r="B613">
        <v>145.89689999999999</v>
      </c>
    </row>
    <row r="614" spans="1:2" x14ac:dyDescent="0.35">
      <c r="A614">
        <v>1</v>
      </c>
      <c r="B614">
        <v>150.36160000000001</v>
      </c>
    </row>
    <row r="615" spans="1:2" x14ac:dyDescent="0.35">
      <c r="A615">
        <v>1</v>
      </c>
      <c r="B615">
        <v>127.40130000000001</v>
      </c>
    </row>
    <row r="616" spans="1:2" x14ac:dyDescent="0.35">
      <c r="A616">
        <v>2</v>
      </c>
      <c r="B616">
        <v>142.51349999999999</v>
      </c>
    </row>
    <row r="617" spans="1:2" x14ac:dyDescent="0.35">
      <c r="A617">
        <v>1</v>
      </c>
      <c r="B617">
        <v>31.995000000000001</v>
      </c>
    </row>
    <row r="618" spans="1:2" x14ac:dyDescent="0.35">
      <c r="A618">
        <v>1</v>
      </c>
      <c r="B618">
        <v>61.085900000000002</v>
      </c>
    </row>
    <row r="619" spans="1:2" x14ac:dyDescent="0.35">
      <c r="A619">
        <v>2</v>
      </c>
      <c r="B619">
        <v>171.26259999999999</v>
      </c>
    </row>
    <row r="620" spans="1:2" x14ac:dyDescent="0.35">
      <c r="A620">
        <v>1</v>
      </c>
      <c r="B620">
        <v>92.75</v>
      </c>
    </row>
    <row r="621" spans="1:2" x14ac:dyDescent="0.35">
      <c r="A621">
        <v>2</v>
      </c>
      <c r="B621">
        <v>174.76169999999999</v>
      </c>
    </row>
    <row r="622" spans="1:2" x14ac:dyDescent="0.35">
      <c r="A622">
        <v>1</v>
      </c>
      <c r="B622">
        <v>33.571800000000003</v>
      </c>
    </row>
    <row r="623" spans="1:2" x14ac:dyDescent="0.35">
      <c r="A623">
        <v>1</v>
      </c>
      <c r="B623">
        <v>222.3365</v>
      </c>
    </row>
    <row r="624" spans="1:2" x14ac:dyDescent="0.35">
      <c r="A624">
        <v>1</v>
      </c>
      <c r="B624">
        <v>153.941</v>
      </c>
    </row>
    <row r="625" spans="1:2" x14ac:dyDescent="0.35">
      <c r="A625">
        <v>1</v>
      </c>
      <c r="B625">
        <v>30</v>
      </c>
    </row>
    <row r="626" spans="1:2" x14ac:dyDescent="0.35">
      <c r="A626">
        <v>1</v>
      </c>
      <c r="B626">
        <v>19</v>
      </c>
    </row>
    <row r="627" spans="1:2" x14ac:dyDescent="0.35">
      <c r="A627">
        <v>1</v>
      </c>
      <c r="B627">
        <v>75.180800000000005</v>
      </c>
    </row>
    <row r="628" spans="1:2" x14ac:dyDescent="0.35">
      <c r="A628">
        <v>1</v>
      </c>
      <c r="B628">
        <v>1180.1566</v>
      </c>
    </row>
    <row r="629" spans="1:2" x14ac:dyDescent="0.35">
      <c r="A629">
        <v>2</v>
      </c>
      <c r="B629">
        <v>125.7766</v>
      </c>
    </row>
    <row r="630" spans="1:2" x14ac:dyDescent="0.35">
      <c r="A630">
        <v>1</v>
      </c>
      <c r="B630">
        <v>75.0822</v>
      </c>
    </row>
    <row r="631" spans="1:2" x14ac:dyDescent="0.35">
      <c r="A631">
        <v>2</v>
      </c>
      <c r="B631">
        <v>103.18</v>
      </c>
    </row>
    <row r="632" spans="1:2" x14ac:dyDescent="0.35">
      <c r="A632">
        <v>2</v>
      </c>
      <c r="B632">
        <v>591.75</v>
      </c>
    </row>
    <row r="633" spans="1:2" x14ac:dyDescent="0.35">
      <c r="A633">
        <v>1</v>
      </c>
      <c r="B633">
        <v>25.711400000000001</v>
      </c>
    </row>
    <row r="634" spans="1:2" x14ac:dyDescent="0.35">
      <c r="A634">
        <v>1</v>
      </c>
      <c r="B634">
        <v>36.754399999999997</v>
      </c>
    </row>
    <row r="635" spans="1:2" x14ac:dyDescent="0.35">
      <c r="A635">
        <v>1</v>
      </c>
      <c r="B635">
        <v>128.6842</v>
      </c>
    </row>
    <row r="636" spans="1:2" x14ac:dyDescent="0.35">
      <c r="A636">
        <v>1</v>
      </c>
      <c r="B636">
        <v>240.54859999999999</v>
      </c>
    </row>
    <row r="637" spans="1:2" x14ac:dyDescent="0.35">
      <c r="A637">
        <v>2</v>
      </c>
      <c r="B637">
        <v>357.9837</v>
      </c>
    </row>
    <row r="638" spans="1:2" x14ac:dyDescent="0.35">
      <c r="A638">
        <v>1</v>
      </c>
      <c r="B638">
        <v>6.399</v>
      </c>
    </row>
    <row r="639" spans="1:2" x14ac:dyDescent="0.35">
      <c r="A639">
        <v>2</v>
      </c>
      <c r="B639">
        <v>182.08340000000001</v>
      </c>
    </row>
    <row r="640" spans="1:2" x14ac:dyDescent="0.35">
      <c r="A640">
        <v>2</v>
      </c>
      <c r="B640">
        <v>149.24420000000001</v>
      </c>
    </row>
    <row r="641" spans="1:2" x14ac:dyDescent="0.35">
      <c r="A641">
        <v>2</v>
      </c>
      <c r="B641">
        <v>26.59</v>
      </c>
    </row>
    <row r="642" spans="1:2" x14ac:dyDescent="0.35">
      <c r="A642">
        <v>1</v>
      </c>
      <c r="B642">
        <v>29.727799999999998</v>
      </c>
    </row>
    <row r="643" spans="1:2" x14ac:dyDescent="0.35">
      <c r="A643">
        <v>1</v>
      </c>
      <c r="B643">
        <v>21.33</v>
      </c>
    </row>
    <row r="644" spans="1:2" x14ac:dyDescent="0.35">
      <c r="A644">
        <v>1</v>
      </c>
      <c r="B644">
        <v>64.171000000000006</v>
      </c>
    </row>
    <row r="645" spans="1:2" x14ac:dyDescent="0.35">
      <c r="A645">
        <v>1</v>
      </c>
      <c r="B645">
        <v>70.8215</v>
      </c>
    </row>
    <row r="646" spans="1:2" x14ac:dyDescent="0.35">
      <c r="A646">
        <v>1</v>
      </c>
      <c r="B646">
        <v>271.90960000000001</v>
      </c>
    </row>
    <row r="647" spans="1:2" x14ac:dyDescent="0.35">
      <c r="A647">
        <v>1</v>
      </c>
      <c r="B647">
        <v>146.2002</v>
      </c>
    </row>
    <row r="648" spans="1:2" x14ac:dyDescent="0.35">
      <c r="A648">
        <v>1</v>
      </c>
      <c r="B648">
        <v>150</v>
      </c>
    </row>
    <row r="649" spans="1:2" x14ac:dyDescent="0.35">
      <c r="A649">
        <v>1</v>
      </c>
      <c r="B649">
        <v>140.5</v>
      </c>
    </row>
    <row r="650" spans="1:2" x14ac:dyDescent="0.35">
      <c r="A650">
        <v>1</v>
      </c>
      <c r="B650">
        <v>39</v>
      </c>
    </row>
    <row r="651" spans="1:2" x14ac:dyDescent="0.35">
      <c r="A651">
        <v>2</v>
      </c>
      <c r="B651">
        <v>716.98710000000005</v>
      </c>
    </row>
    <row r="652" spans="1:2" x14ac:dyDescent="0.35">
      <c r="A652">
        <v>1</v>
      </c>
      <c r="B652">
        <v>118.8969</v>
      </c>
    </row>
    <row r="653" spans="1:2" x14ac:dyDescent="0.35">
      <c r="A653">
        <v>2</v>
      </c>
      <c r="B653">
        <v>24</v>
      </c>
    </row>
    <row r="654" spans="1:2" x14ac:dyDescent="0.35">
      <c r="A654">
        <v>1</v>
      </c>
      <c r="B654">
        <v>28.036799999999999</v>
      </c>
    </row>
    <row r="655" spans="1:2" x14ac:dyDescent="0.35">
      <c r="A655">
        <v>2</v>
      </c>
      <c r="B655">
        <v>291.10989999999998</v>
      </c>
    </row>
    <row r="656" spans="1:2" x14ac:dyDescent="0.35">
      <c r="A656">
        <v>2</v>
      </c>
      <c r="B656">
        <v>36.3384</v>
      </c>
    </row>
    <row r="657" spans="1:2" x14ac:dyDescent="0.35">
      <c r="A657">
        <v>1</v>
      </c>
      <c r="B657">
        <v>26.84</v>
      </c>
    </row>
    <row r="658" spans="1:2" x14ac:dyDescent="0.35">
      <c r="A658">
        <v>1</v>
      </c>
      <c r="B658">
        <v>56.107500000000002</v>
      </c>
    </row>
    <row r="659" spans="1:2" x14ac:dyDescent="0.35">
      <c r="A659">
        <v>2</v>
      </c>
      <c r="B659">
        <v>205.53</v>
      </c>
    </row>
    <row r="660" spans="1:2" x14ac:dyDescent="0.35">
      <c r="A660">
        <v>1</v>
      </c>
      <c r="B660">
        <v>77.805000000000007</v>
      </c>
    </row>
    <row r="661" spans="1:2" x14ac:dyDescent="0.35">
      <c r="A661">
        <v>1</v>
      </c>
      <c r="B661">
        <v>205.06549999999999</v>
      </c>
    </row>
    <row r="662" spans="1:2" x14ac:dyDescent="0.35">
      <c r="A662">
        <v>1</v>
      </c>
      <c r="B662">
        <v>30</v>
      </c>
    </row>
    <row r="663" spans="1:2" x14ac:dyDescent="0.35">
      <c r="A663">
        <v>1</v>
      </c>
      <c r="B663">
        <v>92.585999999999999</v>
      </c>
    </row>
    <row r="664" spans="1:2" x14ac:dyDescent="0.35">
      <c r="A664">
        <v>1</v>
      </c>
      <c r="B664">
        <v>58.24</v>
      </c>
    </row>
    <row r="665" spans="1:2" x14ac:dyDescent="0.35">
      <c r="A665">
        <v>2</v>
      </c>
      <c r="B665">
        <v>69.6571</v>
      </c>
    </row>
    <row r="666" spans="1:2" x14ac:dyDescent="0.35">
      <c r="A666">
        <v>2</v>
      </c>
      <c r="B666">
        <v>51.8767</v>
      </c>
    </row>
    <row r="667" spans="1:2" x14ac:dyDescent="0.35">
      <c r="A667">
        <v>2</v>
      </c>
      <c r="B667">
        <v>103.1811</v>
      </c>
    </row>
    <row r="668" spans="1:2" x14ac:dyDescent="0.35">
      <c r="A668">
        <v>2</v>
      </c>
      <c r="B668">
        <v>122.633</v>
      </c>
    </row>
    <row r="669" spans="1:2" x14ac:dyDescent="0.35">
      <c r="A669">
        <v>1</v>
      </c>
      <c r="B669">
        <v>73.810299999999998</v>
      </c>
    </row>
    <row r="670" spans="1:2" x14ac:dyDescent="0.35">
      <c r="A670">
        <v>2</v>
      </c>
      <c r="B670">
        <v>479.36</v>
      </c>
    </row>
    <row r="671" spans="1:2" x14ac:dyDescent="0.35">
      <c r="A671">
        <v>1</v>
      </c>
      <c r="B671">
        <v>180</v>
      </c>
    </row>
    <row r="672" spans="1:2" x14ac:dyDescent="0.35">
      <c r="A672">
        <v>1</v>
      </c>
      <c r="B672">
        <v>117.44840000000001</v>
      </c>
    </row>
    <row r="673" spans="1:2" x14ac:dyDescent="0.35">
      <c r="A673">
        <v>1</v>
      </c>
      <c r="B673">
        <v>240.28399999999999</v>
      </c>
    </row>
    <row r="674" spans="1:2" x14ac:dyDescent="0.35">
      <c r="A674">
        <v>2</v>
      </c>
      <c r="B674">
        <v>176.31290000000001</v>
      </c>
    </row>
    <row r="675" spans="1:2" x14ac:dyDescent="0.35">
      <c r="A675">
        <v>1</v>
      </c>
      <c r="B675">
        <v>280</v>
      </c>
    </row>
    <row r="676" spans="1:2" x14ac:dyDescent="0.35">
      <c r="A676">
        <v>2</v>
      </c>
      <c r="B676">
        <v>345.72890000000001</v>
      </c>
    </row>
    <row r="677" spans="1:2" x14ac:dyDescent="0.35">
      <c r="A677">
        <v>2</v>
      </c>
      <c r="B677">
        <v>158.29130000000001</v>
      </c>
    </row>
    <row r="678" spans="1:2" x14ac:dyDescent="0.35">
      <c r="A678">
        <v>1</v>
      </c>
      <c r="B678">
        <v>14.42</v>
      </c>
    </row>
    <row r="679" spans="1:2" x14ac:dyDescent="0.35">
      <c r="A679">
        <v>1</v>
      </c>
      <c r="B679">
        <v>62.970199999999998</v>
      </c>
    </row>
    <row r="680" spans="1:2" x14ac:dyDescent="0.35">
      <c r="A680">
        <v>2</v>
      </c>
      <c r="B680">
        <v>63.441299999999998</v>
      </c>
    </row>
    <row r="681" spans="1:2" x14ac:dyDescent="0.35">
      <c r="A681">
        <v>1</v>
      </c>
      <c r="B681">
        <v>30</v>
      </c>
    </row>
    <row r="682" spans="1:2" x14ac:dyDescent="0.35">
      <c r="A682">
        <v>1</v>
      </c>
      <c r="B682">
        <v>496</v>
      </c>
    </row>
    <row r="683" spans="1:2" x14ac:dyDescent="0.35">
      <c r="A683">
        <v>1</v>
      </c>
      <c r="B683">
        <v>126.81</v>
      </c>
    </row>
    <row r="684" spans="1:2" x14ac:dyDescent="0.35">
      <c r="A684">
        <v>2</v>
      </c>
      <c r="B684">
        <v>144</v>
      </c>
    </row>
    <row r="685" spans="1:2" x14ac:dyDescent="0.35">
      <c r="A685">
        <v>2</v>
      </c>
      <c r="B685">
        <v>494.92989999999998</v>
      </c>
    </row>
    <row r="686" spans="1:2" x14ac:dyDescent="0.35">
      <c r="A686">
        <v>2</v>
      </c>
      <c r="B686">
        <v>30.0473</v>
      </c>
    </row>
    <row r="687" spans="1:2" x14ac:dyDescent="0.35">
      <c r="A687">
        <v>1</v>
      </c>
      <c r="B687">
        <v>147.63820000000001</v>
      </c>
    </row>
    <row r="688" spans="1:2" x14ac:dyDescent="0.35">
      <c r="A688">
        <v>2</v>
      </c>
      <c r="B688">
        <v>37.44</v>
      </c>
    </row>
    <row r="689" spans="1:2" x14ac:dyDescent="0.35">
      <c r="A689">
        <v>2</v>
      </c>
      <c r="B689">
        <v>288</v>
      </c>
    </row>
    <row r="690" spans="1:2" x14ac:dyDescent="0.35">
      <c r="A690">
        <v>2</v>
      </c>
      <c r="B690">
        <v>150</v>
      </c>
    </row>
    <row r="691" spans="1:2" x14ac:dyDescent="0.35">
      <c r="A691">
        <v>1</v>
      </c>
      <c r="B691">
        <v>42.66</v>
      </c>
    </row>
    <row r="692" spans="1:2" x14ac:dyDescent="0.35">
      <c r="A692">
        <v>1</v>
      </c>
      <c r="B692">
        <v>287.25</v>
      </c>
    </row>
    <row r="693" spans="1:2" x14ac:dyDescent="0.35">
      <c r="A693">
        <v>2</v>
      </c>
      <c r="B693">
        <v>147.4015</v>
      </c>
    </row>
    <row r="694" spans="1:2" x14ac:dyDescent="0.35">
      <c r="A694">
        <v>1</v>
      </c>
      <c r="B694">
        <v>59.242100000000001</v>
      </c>
    </row>
    <row r="695" spans="1:2" x14ac:dyDescent="0.35">
      <c r="A695">
        <v>1</v>
      </c>
      <c r="B695">
        <v>240</v>
      </c>
    </row>
    <row r="696" spans="1:2" x14ac:dyDescent="0.35">
      <c r="A696">
        <v>2</v>
      </c>
      <c r="B696">
        <v>197.47</v>
      </c>
    </row>
    <row r="697" spans="1:2" x14ac:dyDescent="0.35">
      <c r="A697">
        <v>2</v>
      </c>
      <c r="B697">
        <v>304.19459999999998</v>
      </c>
    </row>
    <row r="698" spans="1:2" x14ac:dyDescent="0.35">
      <c r="A698">
        <v>1</v>
      </c>
      <c r="B698">
        <v>64.342100000000002</v>
      </c>
    </row>
    <row r="699" spans="1:2" x14ac:dyDescent="0.35">
      <c r="A699">
        <v>1</v>
      </c>
      <c r="B699">
        <v>10.27</v>
      </c>
    </row>
    <row r="700" spans="1:2" x14ac:dyDescent="0.35">
      <c r="A700">
        <v>2</v>
      </c>
      <c r="B700">
        <v>319.02080000000001</v>
      </c>
    </row>
    <row r="701" spans="1:2" x14ac:dyDescent="0.35">
      <c r="A701">
        <v>1</v>
      </c>
      <c r="B701">
        <v>131</v>
      </c>
    </row>
    <row r="702" spans="1:2" x14ac:dyDescent="0.35">
      <c r="A702">
        <v>2</v>
      </c>
      <c r="B702">
        <v>167</v>
      </c>
    </row>
    <row r="703" spans="1:2" x14ac:dyDescent="0.35">
      <c r="A703">
        <v>1</v>
      </c>
      <c r="B703">
        <v>91.041700000000006</v>
      </c>
    </row>
    <row r="704" spans="1:2" x14ac:dyDescent="0.35">
      <c r="A704">
        <v>1</v>
      </c>
      <c r="B704">
        <v>44.9221</v>
      </c>
    </row>
    <row r="705" spans="1:2" x14ac:dyDescent="0.35">
      <c r="A705">
        <v>1</v>
      </c>
      <c r="B705">
        <v>163.92760000000001</v>
      </c>
    </row>
    <row r="706" spans="1:2" x14ac:dyDescent="0.35">
      <c r="A706">
        <v>2</v>
      </c>
      <c r="B706">
        <v>281.61579999999998</v>
      </c>
    </row>
    <row r="707" spans="1:2" x14ac:dyDescent="0.35">
      <c r="A707">
        <v>1</v>
      </c>
      <c r="B707">
        <v>7.02</v>
      </c>
    </row>
    <row r="708" spans="1:2" x14ac:dyDescent="0.35">
      <c r="A708">
        <v>1</v>
      </c>
      <c r="B708">
        <v>28.996500000000001</v>
      </c>
    </row>
    <row r="709" spans="1:2" x14ac:dyDescent="0.35">
      <c r="A709">
        <v>1</v>
      </c>
      <c r="B709">
        <v>50.57</v>
      </c>
    </row>
    <row r="710" spans="1:2" x14ac:dyDescent="0.35">
      <c r="A710">
        <v>2</v>
      </c>
      <c r="B710">
        <v>271.791</v>
      </c>
    </row>
    <row r="711" spans="1:2" x14ac:dyDescent="0.35">
      <c r="A711">
        <v>2</v>
      </c>
      <c r="B711">
        <v>14.702999999999999</v>
      </c>
    </row>
    <row r="712" spans="1:2" x14ac:dyDescent="0.35">
      <c r="A712">
        <v>2</v>
      </c>
      <c r="B712">
        <v>311.3621</v>
      </c>
    </row>
    <row r="713" spans="1:2" x14ac:dyDescent="0.35">
      <c r="A713">
        <v>1</v>
      </c>
      <c r="B713">
        <v>189.31800000000001</v>
      </c>
    </row>
    <row r="714" spans="1:2" x14ac:dyDescent="0.35">
      <c r="A714">
        <v>1</v>
      </c>
      <c r="B714">
        <v>74.532399999999996</v>
      </c>
    </row>
    <row r="715" spans="1:2" x14ac:dyDescent="0.35">
      <c r="A715">
        <v>1</v>
      </c>
      <c r="B715">
        <v>673.21600000000001</v>
      </c>
    </row>
    <row r="716" spans="1:2" x14ac:dyDescent="0.35">
      <c r="A716">
        <v>2</v>
      </c>
      <c r="B716">
        <v>230.39570000000001</v>
      </c>
    </row>
    <row r="717" spans="1:2" x14ac:dyDescent="0.35">
      <c r="A717">
        <v>2</v>
      </c>
      <c r="B717">
        <v>14.42</v>
      </c>
    </row>
    <row r="718" spans="1:2" x14ac:dyDescent="0.35">
      <c r="A718">
        <v>2</v>
      </c>
      <c r="B718">
        <v>852.54669999999999</v>
      </c>
    </row>
    <row r="719" spans="1:2" x14ac:dyDescent="0.35">
      <c r="A719">
        <v>1</v>
      </c>
      <c r="B719">
        <v>36.754399999999997</v>
      </c>
    </row>
    <row r="720" spans="1:2" x14ac:dyDescent="0.35">
      <c r="A720">
        <v>1</v>
      </c>
      <c r="B720">
        <v>57.966200000000001</v>
      </c>
    </row>
    <row r="721" spans="1:2" x14ac:dyDescent="0.35">
      <c r="A721">
        <v>1</v>
      </c>
      <c r="B721">
        <v>90</v>
      </c>
    </row>
    <row r="722" spans="1:2" x14ac:dyDescent="0.35">
      <c r="A722">
        <v>1</v>
      </c>
      <c r="B722">
        <v>108.51300000000001</v>
      </c>
    </row>
    <row r="723" spans="1:2" x14ac:dyDescent="0.35">
      <c r="A723">
        <v>1</v>
      </c>
      <c r="B723">
        <v>22</v>
      </c>
    </row>
    <row r="724" spans="1:2" x14ac:dyDescent="0.35">
      <c r="A724">
        <v>1</v>
      </c>
      <c r="B724">
        <v>66.864900000000006</v>
      </c>
    </row>
    <row r="725" spans="1:2" x14ac:dyDescent="0.35">
      <c r="A725">
        <v>1</v>
      </c>
      <c r="B725">
        <v>111.15</v>
      </c>
    </row>
    <row r="726" spans="1:2" x14ac:dyDescent="0.35">
      <c r="A726">
        <v>2</v>
      </c>
      <c r="B726">
        <v>239.54249999999999</v>
      </c>
    </row>
    <row r="727" spans="1:2" x14ac:dyDescent="0.35">
      <c r="A727">
        <v>1</v>
      </c>
      <c r="B727">
        <v>657.69</v>
      </c>
    </row>
    <row r="728" spans="1:2" x14ac:dyDescent="0.35">
      <c r="A728">
        <v>1</v>
      </c>
      <c r="B728">
        <v>30</v>
      </c>
    </row>
    <row r="729" spans="1:2" x14ac:dyDescent="0.35">
      <c r="A729">
        <v>1</v>
      </c>
      <c r="B729">
        <v>26.567499999999999</v>
      </c>
    </row>
    <row r="730" spans="1:2" x14ac:dyDescent="0.35">
      <c r="A730">
        <v>2</v>
      </c>
      <c r="B730">
        <v>9.6</v>
      </c>
    </row>
    <row r="731" spans="1:2" x14ac:dyDescent="0.35">
      <c r="A731">
        <v>2</v>
      </c>
      <c r="B731">
        <v>396.29149999999998</v>
      </c>
    </row>
    <row r="732" spans="1:2" x14ac:dyDescent="0.35">
      <c r="A732">
        <v>2</v>
      </c>
      <c r="B732">
        <v>108</v>
      </c>
    </row>
    <row r="733" spans="1:2" x14ac:dyDescent="0.35">
      <c r="A733">
        <v>1</v>
      </c>
      <c r="B733">
        <v>147.2441</v>
      </c>
    </row>
    <row r="734" spans="1:2" x14ac:dyDescent="0.35">
      <c r="A734">
        <v>1</v>
      </c>
      <c r="B734">
        <v>151.28020000000001</v>
      </c>
    </row>
    <row r="735" spans="1:2" x14ac:dyDescent="0.35">
      <c r="A735">
        <v>1</v>
      </c>
      <c r="B735">
        <v>47.046399999999998</v>
      </c>
    </row>
    <row r="736" spans="1:2" x14ac:dyDescent="0.35">
      <c r="A736">
        <v>1</v>
      </c>
      <c r="B736">
        <v>51.73</v>
      </c>
    </row>
    <row r="737" spans="1:2" x14ac:dyDescent="0.35">
      <c r="A737">
        <v>2</v>
      </c>
      <c r="B737">
        <v>445.78460000000001</v>
      </c>
    </row>
    <row r="738" spans="1:2" x14ac:dyDescent="0.35">
      <c r="A738">
        <v>2</v>
      </c>
      <c r="B738">
        <v>27.486699999999999</v>
      </c>
    </row>
    <row r="739" spans="1:2" x14ac:dyDescent="0.35">
      <c r="A739">
        <v>1</v>
      </c>
      <c r="B739">
        <v>42.66</v>
      </c>
    </row>
    <row r="740" spans="1:2" x14ac:dyDescent="0.35">
      <c r="A740">
        <v>1</v>
      </c>
      <c r="B740">
        <v>185.11340000000001</v>
      </c>
    </row>
    <row r="741" spans="1:2" x14ac:dyDescent="0.35">
      <c r="A741">
        <v>1</v>
      </c>
      <c r="B741">
        <v>70</v>
      </c>
    </row>
    <row r="742" spans="1:2" x14ac:dyDescent="0.35">
      <c r="A742">
        <v>1</v>
      </c>
      <c r="B742">
        <v>120</v>
      </c>
    </row>
    <row r="743" spans="1:2" x14ac:dyDescent="0.35">
      <c r="A743">
        <v>1</v>
      </c>
      <c r="B743">
        <v>178.36179999999999</v>
      </c>
    </row>
    <row r="744" spans="1:2" x14ac:dyDescent="0.35">
      <c r="A744">
        <v>1</v>
      </c>
      <c r="B744">
        <v>477.78149999999999</v>
      </c>
    </row>
    <row r="745" spans="1:2" x14ac:dyDescent="0.35">
      <c r="A745">
        <v>1</v>
      </c>
      <c r="B745">
        <v>67.969700000000003</v>
      </c>
    </row>
    <row r="746" spans="1:2" x14ac:dyDescent="0.35">
      <c r="A746">
        <v>2</v>
      </c>
      <c r="B746">
        <v>300.72309999999999</v>
      </c>
    </row>
    <row r="747" spans="1:2" x14ac:dyDescent="0.35">
      <c r="A747">
        <v>1</v>
      </c>
      <c r="B747">
        <v>377.6</v>
      </c>
    </row>
    <row r="748" spans="1:2" x14ac:dyDescent="0.35">
      <c r="A748">
        <v>1</v>
      </c>
      <c r="B748">
        <v>70</v>
      </c>
    </row>
    <row r="749" spans="1:2" x14ac:dyDescent="0.35">
      <c r="A749">
        <v>1</v>
      </c>
      <c r="B749">
        <v>177.0504</v>
      </c>
    </row>
    <row r="750" spans="1:2" x14ac:dyDescent="0.35">
      <c r="A750">
        <v>2</v>
      </c>
      <c r="B750">
        <v>839.67849999999999</v>
      </c>
    </row>
    <row r="751" spans="1:2" x14ac:dyDescent="0.35">
      <c r="A751">
        <v>1</v>
      </c>
      <c r="B751">
        <v>120</v>
      </c>
    </row>
    <row r="752" spans="1:2" x14ac:dyDescent="0.35">
      <c r="A752">
        <v>1</v>
      </c>
      <c r="B752">
        <v>156.4932</v>
      </c>
    </row>
    <row r="753" spans="1:2" x14ac:dyDescent="0.35">
      <c r="A753">
        <v>2</v>
      </c>
      <c r="B753">
        <v>155</v>
      </c>
    </row>
    <row r="754" spans="1:2" x14ac:dyDescent="0.35">
      <c r="A754">
        <v>1</v>
      </c>
      <c r="B754">
        <v>20.83</v>
      </c>
    </row>
    <row r="755" spans="1:2" x14ac:dyDescent="0.35">
      <c r="A755">
        <v>1</v>
      </c>
      <c r="B755">
        <v>50</v>
      </c>
    </row>
    <row r="756" spans="1:2" x14ac:dyDescent="0.35">
      <c r="A756">
        <v>1</v>
      </c>
      <c r="B756">
        <v>120</v>
      </c>
    </row>
    <row r="757" spans="1:2" x14ac:dyDescent="0.35">
      <c r="A757">
        <v>1</v>
      </c>
      <c r="B757">
        <v>17.064</v>
      </c>
    </row>
    <row r="758" spans="1:2" x14ac:dyDescent="0.35">
      <c r="A758">
        <v>1</v>
      </c>
      <c r="B758">
        <v>182.08340000000001</v>
      </c>
    </row>
    <row r="759" spans="1:2" x14ac:dyDescent="0.35">
      <c r="A759">
        <v>2</v>
      </c>
      <c r="B759">
        <v>19.548100000000002</v>
      </c>
    </row>
    <row r="760" spans="1:2" x14ac:dyDescent="0.35">
      <c r="A760">
        <v>2</v>
      </c>
      <c r="B760">
        <v>144</v>
      </c>
    </row>
    <row r="761" spans="1:2" x14ac:dyDescent="0.35">
      <c r="A761">
        <v>1</v>
      </c>
      <c r="B761">
        <v>86.4786</v>
      </c>
    </row>
    <row r="762" spans="1:2" x14ac:dyDescent="0.35">
      <c r="A762">
        <v>1</v>
      </c>
      <c r="B762">
        <v>69.154700000000005</v>
      </c>
    </row>
    <row r="763" spans="1:2" x14ac:dyDescent="0.35">
      <c r="A763">
        <v>2</v>
      </c>
      <c r="B763">
        <v>156</v>
      </c>
    </row>
    <row r="764" spans="1:2" x14ac:dyDescent="0.35">
      <c r="A764">
        <v>2</v>
      </c>
      <c r="B764">
        <v>72.350099999999998</v>
      </c>
    </row>
    <row r="765" spans="1:2" x14ac:dyDescent="0.35">
      <c r="A765">
        <v>1</v>
      </c>
      <c r="B765">
        <v>240</v>
      </c>
    </row>
    <row r="766" spans="1:2" x14ac:dyDescent="0.35">
      <c r="A766">
        <v>1</v>
      </c>
      <c r="B766">
        <v>558.10940000000005</v>
      </c>
    </row>
    <row r="767" spans="1:2" x14ac:dyDescent="0.35">
      <c r="A767">
        <v>1</v>
      </c>
      <c r="B767">
        <v>43.433999999999997</v>
      </c>
    </row>
    <row r="768" spans="1:2" x14ac:dyDescent="0.35">
      <c r="A768">
        <v>1</v>
      </c>
      <c r="B768">
        <v>141.90299999999999</v>
      </c>
    </row>
    <row r="769" spans="1:2" x14ac:dyDescent="0.35">
      <c r="A769">
        <v>2</v>
      </c>
      <c r="B769">
        <v>136.70920000000001</v>
      </c>
    </row>
    <row r="770" spans="1:2" x14ac:dyDescent="0.35">
      <c r="A770">
        <v>2</v>
      </c>
      <c r="B770">
        <v>85.351200000000006</v>
      </c>
    </row>
    <row r="771" spans="1:2" x14ac:dyDescent="0.35">
      <c r="A771">
        <v>1</v>
      </c>
      <c r="B771">
        <v>85.32</v>
      </c>
    </row>
    <row r="772" spans="1:2" x14ac:dyDescent="0.35">
      <c r="A772">
        <v>1</v>
      </c>
      <c r="B772">
        <v>42.418999999999997</v>
      </c>
    </row>
    <row r="773" spans="1:2" x14ac:dyDescent="0.35">
      <c r="A773">
        <v>2</v>
      </c>
      <c r="B773">
        <v>184.04640000000001</v>
      </c>
    </row>
    <row r="774" spans="1:2" x14ac:dyDescent="0.35">
      <c r="A774">
        <v>1</v>
      </c>
      <c r="B774">
        <v>272.24990000000003</v>
      </c>
    </row>
    <row r="775" spans="1:2" x14ac:dyDescent="0.35">
      <c r="A775">
        <v>1</v>
      </c>
      <c r="B775">
        <v>204.28399999999999</v>
      </c>
    </row>
    <row r="776" spans="1:2" x14ac:dyDescent="0.35">
      <c r="A776">
        <v>1</v>
      </c>
      <c r="B776">
        <v>84.0779</v>
      </c>
    </row>
    <row r="777" spans="1:2" x14ac:dyDescent="0.35">
      <c r="A777">
        <v>2</v>
      </c>
      <c r="B777">
        <v>57.39</v>
      </c>
    </row>
    <row r="778" spans="1:2" x14ac:dyDescent="0.35">
      <c r="A778">
        <v>1</v>
      </c>
      <c r="B778">
        <v>192.44470000000001</v>
      </c>
    </row>
    <row r="779" spans="1:2" x14ac:dyDescent="0.35">
      <c r="A779">
        <v>1</v>
      </c>
      <c r="B779">
        <v>271.9169</v>
      </c>
    </row>
    <row r="780" spans="1:2" x14ac:dyDescent="0.35">
      <c r="A780">
        <v>1</v>
      </c>
      <c r="B780">
        <v>588.54999999999995</v>
      </c>
    </row>
    <row r="781" spans="1:2" x14ac:dyDescent="0.35">
      <c r="A781">
        <v>1</v>
      </c>
      <c r="B781">
        <v>52.350099999999998</v>
      </c>
    </row>
    <row r="782" spans="1:2" x14ac:dyDescent="0.35">
      <c r="A782">
        <v>1</v>
      </c>
      <c r="B782">
        <v>240.5908</v>
      </c>
    </row>
    <row r="783" spans="1:2" x14ac:dyDescent="0.35">
      <c r="A783">
        <v>1</v>
      </c>
      <c r="B783">
        <v>76.864900000000006</v>
      </c>
    </row>
    <row r="784" spans="1:2" x14ac:dyDescent="0.35">
      <c r="A784">
        <v>2</v>
      </c>
      <c r="B784">
        <v>519.01250000000005</v>
      </c>
    </row>
    <row r="785" spans="1:2" x14ac:dyDescent="0.35">
      <c r="A785">
        <v>1</v>
      </c>
      <c r="B785">
        <v>7.02</v>
      </c>
    </row>
    <row r="786" spans="1:2" x14ac:dyDescent="0.35">
      <c r="A786">
        <v>1</v>
      </c>
      <c r="B786">
        <v>42.66</v>
      </c>
    </row>
    <row r="787" spans="1:2" x14ac:dyDescent="0.35">
      <c r="A787">
        <v>1</v>
      </c>
      <c r="B787">
        <v>179.5359</v>
      </c>
    </row>
    <row r="788" spans="1:2" x14ac:dyDescent="0.35">
      <c r="A788">
        <v>1</v>
      </c>
      <c r="B788">
        <v>7.8</v>
      </c>
    </row>
    <row r="789" spans="1:2" x14ac:dyDescent="0.35">
      <c r="A789">
        <v>1</v>
      </c>
      <c r="B789">
        <v>107.52</v>
      </c>
    </row>
    <row r="790" spans="1:2" x14ac:dyDescent="0.35">
      <c r="A790">
        <v>2</v>
      </c>
      <c r="B790">
        <v>150</v>
      </c>
    </row>
    <row r="791" spans="1:2" x14ac:dyDescent="0.35">
      <c r="A791">
        <v>2</v>
      </c>
      <c r="B791">
        <v>42.66</v>
      </c>
    </row>
    <row r="792" spans="1:2" x14ac:dyDescent="0.35">
      <c r="A792">
        <v>2</v>
      </c>
      <c r="B792">
        <v>20.010000000000002</v>
      </c>
    </row>
    <row r="793" spans="1:2" x14ac:dyDescent="0.35">
      <c r="A793">
        <v>1</v>
      </c>
      <c r="B793">
        <v>180</v>
      </c>
    </row>
    <row r="794" spans="1:2" x14ac:dyDescent="0.35">
      <c r="A794">
        <v>1</v>
      </c>
      <c r="B794">
        <v>30</v>
      </c>
    </row>
    <row r="795" spans="1:2" x14ac:dyDescent="0.35">
      <c r="A795">
        <v>1</v>
      </c>
      <c r="B795">
        <v>0.45600000000000002</v>
      </c>
    </row>
    <row r="796" spans="1:2" x14ac:dyDescent="0.35">
      <c r="A796">
        <v>2</v>
      </c>
      <c r="B796">
        <v>105.9778</v>
      </c>
    </row>
    <row r="797" spans="1:2" x14ac:dyDescent="0.35">
      <c r="A797">
        <v>2</v>
      </c>
      <c r="B797">
        <v>19.196999999999999</v>
      </c>
    </row>
    <row r="798" spans="1:2" x14ac:dyDescent="0.35">
      <c r="A798">
        <v>1</v>
      </c>
      <c r="B798">
        <v>180</v>
      </c>
    </row>
    <row r="799" spans="1:2" x14ac:dyDescent="0.35">
      <c r="A799">
        <v>1</v>
      </c>
      <c r="B799">
        <v>240.6737</v>
      </c>
    </row>
    <row r="800" spans="1:2" x14ac:dyDescent="0.35">
      <c r="A800">
        <v>1</v>
      </c>
      <c r="B800">
        <v>425.89949999999999</v>
      </c>
    </row>
    <row r="801" spans="1:2" x14ac:dyDescent="0.35">
      <c r="A801">
        <v>2</v>
      </c>
      <c r="B801">
        <v>346.24380000000002</v>
      </c>
    </row>
    <row r="802" spans="1:2" x14ac:dyDescent="0.35">
      <c r="A802">
        <v>2</v>
      </c>
      <c r="B802">
        <v>146.75530000000001</v>
      </c>
    </row>
    <row r="803" spans="1:2" x14ac:dyDescent="0.35">
      <c r="A803">
        <v>1</v>
      </c>
      <c r="B803">
        <v>120</v>
      </c>
    </row>
    <row r="804" spans="1:2" x14ac:dyDescent="0.35">
      <c r="A804">
        <v>1</v>
      </c>
      <c r="B804">
        <v>45.877499999999998</v>
      </c>
    </row>
    <row r="805" spans="1:2" x14ac:dyDescent="0.35">
      <c r="A805">
        <v>1</v>
      </c>
      <c r="B805">
        <v>30.42</v>
      </c>
    </row>
    <row r="806" spans="1:2" x14ac:dyDescent="0.35">
      <c r="A806">
        <v>1</v>
      </c>
      <c r="B806">
        <v>30</v>
      </c>
    </row>
    <row r="807" spans="1:2" x14ac:dyDescent="0.35">
      <c r="A807">
        <v>1</v>
      </c>
      <c r="B807">
        <v>90.630399999999995</v>
      </c>
    </row>
    <row r="808" spans="1:2" x14ac:dyDescent="0.35">
      <c r="A808">
        <v>2</v>
      </c>
      <c r="B808">
        <v>120</v>
      </c>
    </row>
    <row r="809" spans="1:2" x14ac:dyDescent="0.35">
      <c r="A809">
        <v>1</v>
      </c>
      <c r="B809">
        <v>8.92</v>
      </c>
    </row>
    <row r="810" spans="1:2" x14ac:dyDescent="0.35">
      <c r="A810">
        <v>2</v>
      </c>
      <c r="B810">
        <v>244.7225</v>
      </c>
    </row>
    <row r="811" spans="1:2" x14ac:dyDescent="0.35">
      <c r="A811">
        <v>2</v>
      </c>
      <c r="B811">
        <v>150</v>
      </c>
    </row>
    <row r="812" spans="1:2" x14ac:dyDescent="0.35">
      <c r="A812">
        <v>2</v>
      </c>
      <c r="B812">
        <v>52.172199999999997</v>
      </c>
    </row>
    <row r="813" spans="1:2" x14ac:dyDescent="0.35">
      <c r="A813">
        <v>1</v>
      </c>
      <c r="B813">
        <v>41.712299999999999</v>
      </c>
    </row>
    <row r="814" spans="1:2" x14ac:dyDescent="0.35">
      <c r="A814">
        <v>1</v>
      </c>
      <c r="B814">
        <v>1800.24</v>
      </c>
    </row>
    <row r="815" spans="1:2" x14ac:dyDescent="0.35">
      <c r="A815">
        <v>1</v>
      </c>
      <c r="B815">
        <v>144</v>
      </c>
    </row>
    <row r="816" spans="1:2" x14ac:dyDescent="0.35">
      <c r="A816">
        <v>1</v>
      </c>
      <c r="B816">
        <v>39.953899999999997</v>
      </c>
    </row>
    <row r="817" spans="1:2" x14ac:dyDescent="0.35">
      <c r="A817">
        <v>2</v>
      </c>
      <c r="B817">
        <v>180</v>
      </c>
    </row>
    <row r="818" spans="1:2" x14ac:dyDescent="0.35">
      <c r="A818">
        <v>1</v>
      </c>
      <c r="B818">
        <v>150.36160000000001</v>
      </c>
    </row>
    <row r="819" spans="1:2" x14ac:dyDescent="0.35">
      <c r="A819">
        <v>1</v>
      </c>
      <c r="B819">
        <v>110.11</v>
      </c>
    </row>
    <row r="820" spans="1:2" x14ac:dyDescent="0.35">
      <c r="A820">
        <v>1</v>
      </c>
      <c r="B820">
        <v>120</v>
      </c>
    </row>
    <row r="821" spans="1:2" x14ac:dyDescent="0.35">
      <c r="A821">
        <v>2</v>
      </c>
      <c r="B821">
        <v>272.49689999999998</v>
      </c>
    </row>
    <row r="822" spans="1:2" x14ac:dyDescent="0.35">
      <c r="A822">
        <v>1</v>
      </c>
      <c r="B822">
        <v>34.5</v>
      </c>
    </row>
    <row r="823" spans="1:2" x14ac:dyDescent="0.35">
      <c r="A823">
        <v>2</v>
      </c>
      <c r="B823">
        <v>44.064</v>
      </c>
    </row>
    <row r="824" spans="1:2" x14ac:dyDescent="0.35">
      <c r="A824">
        <v>2</v>
      </c>
      <c r="B824">
        <v>67.843599999999995</v>
      </c>
    </row>
    <row r="825" spans="1:2" x14ac:dyDescent="0.35">
      <c r="A825">
        <v>2</v>
      </c>
      <c r="B825">
        <v>165.8691</v>
      </c>
    </row>
    <row r="826" spans="1:2" x14ac:dyDescent="0.35">
      <c r="A826">
        <v>2</v>
      </c>
      <c r="B826">
        <v>42.66</v>
      </c>
    </row>
    <row r="827" spans="1:2" x14ac:dyDescent="0.35">
      <c r="A827">
        <v>1</v>
      </c>
      <c r="B827">
        <v>101.9011</v>
      </c>
    </row>
    <row r="828" spans="1:2" x14ac:dyDescent="0.35">
      <c r="A828">
        <v>2</v>
      </c>
      <c r="B828">
        <v>222.5367</v>
      </c>
    </row>
    <row r="829" spans="1:2" x14ac:dyDescent="0.35">
      <c r="A829">
        <v>1</v>
      </c>
      <c r="B829">
        <v>344.76940000000002</v>
      </c>
    </row>
    <row r="830" spans="1:2" x14ac:dyDescent="0.35">
      <c r="A830">
        <v>1</v>
      </c>
      <c r="B830">
        <v>22</v>
      </c>
    </row>
    <row r="831" spans="1:2" x14ac:dyDescent="0.35">
      <c r="A831">
        <v>1</v>
      </c>
      <c r="B831">
        <v>120</v>
      </c>
    </row>
    <row r="832" spans="1:2" x14ac:dyDescent="0.35">
      <c r="A832">
        <v>1</v>
      </c>
      <c r="B832">
        <v>204.28399999999999</v>
      </c>
    </row>
    <row r="833" spans="1:2" x14ac:dyDescent="0.35">
      <c r="A833">
        <v>2</v>
      </c>
      <c r="B833">
        <v>2048.5612000000001</v>
      </c>
    </row>
    <row r="834" spans="1:2" x14ac:dyDescent="0.35">
      <c r="A834">
        <v>1</v>
      </c>
      <c r="B834">
        <v>8.5495999999999999</v>
      </c>
    </row>
    <row r="835" spans="1:2" x14ac:dyDescent="0.35">
      <c r="A835">
        <v>1</v>
      </c>
      <c r="B835">
        <v>120.54089999999999</v>
      </c>
    </row>
    <row r="836" spans="1:2" x14ac:dyDescent="0.35">
      <c r="A836">
        <v>2</v>
      </c>
      <c r="B836">
        <v>52.350099999999998</v>
      </c>
    </row>
    <row r="837" spans="1:2" x14ac:dyDescent="0.35">
      <c r="A837">
        <v>2</v>
      </c>
      <c r="B837">
        <v>406.70679999999999</v>
      </c>
    </row>
    <row r="838" spans="1:2" x14ac:dyDescent="0.35">
      <c r="A838">
        <v>1</v>
      </c>
      <c r="B838">
        <v>70.5334</v>
      </c>
    </row>
    <row r="839" spans="1:2" x14ac:dyDescent="0.35">
      <c r="A839">
        <v>2</v>
      </c>
      <c r="B839">
        <v>14.4</v>
      </c>
    </row>
    <row r="840" spans="1:2" x14ac:dyDescent="0.35">
      <c r="A840">
        <v>1</v>
      </c>
      <c r="B840">
        <v>144</v>
      </c>
    </row>
    <row r="841" spans="1:2" x14ac:dyDescent="0.35">
      <c r="A841">
        <v>1</v>
      </c>
      <c r="B841">
        <v>5.4</v>
      </c>
    </row>
    <row r="842" spans="1:2" x14ac:dyDescent="0.35">
      <c r="A842">
        <v>1</v>
      </c>
      <c r="B842">
        <v>23.1465</v>
      </c>
    </row>
    <row r="843" spans="1:2" x14ac:dyDescent="0.35">
      <c r="A843">
        <v>1</v>
      </c>
      <c r="B843">
        <v>25.0718</v>
      </c>
    </row>
    <row r="844" spans="1:2" x14ac:dyDescent="0.35">
      <c r="A844">
        <v>1</v>
      </c>
      <c r="B844">
        <v>175.21770000000001</v>
      </c>
    </row>
    <row r="845" spans="1:2" x14ac:dyDescent="0.35">
      <c r="A845">
        <v>2</v>
      </c>
      <c r="B845">
        <v>23</v>
      </c>
    </row>
    <row r="846" spans="1:2" x14ac:dyDescent="0.35">
      <c r="A846">
        <v>2</v>
      </c>
      <c r="B846">
        <v>30</v>
      </c>
    </row>
    <row r="847" spans="1:2" x14ac:dyDescent="0.35">
      <c r="A847">
        <v>1</v>
      </c>
      <c r="B847">
        <v>161.08420000000001</v>
      </c>
    </row>
    <row r="848" spans="1:2" x14ac:dyDescent="0.35">
      <c r="A848">
        <v>1</v>
      </c>
      <c r="B848">
        <v>59.807400000000001</v>
      </c>
    </row>
    <row r="849" spans="1:2" x14ac:dyDescent="0.35">
      <c r="A849">
        <v>1</v>
      </c>
      <c r="B849">
        <v>19.196999999999999</v>
      </c>
    </row>
    <row r="850" spans="1:2" x14ac:dyDescent="0.35">
      <c r="A850">
        <v>1</v>
      </c>
      <c r="B850">
        <v>50.79</v>
      </c>
    </row>
    <row r="851" spans="1:2" x14ac:dyDescent="0.35">
      <c r="A851">
        <v>2</v>
      </c>
      <c r="B851">
        <v>122.80759999999999</v>
      </c>
    </row>
    <row r="852" spans="1:2" x14ac:dyDescent="0.35">
      <c r="A852">
        <v>1</v>
      </c>
      <c r="B852">
        <v>54.8215</v>
      </c>
    </row>
    <row r="853" spans="1:2" x14ac:dyDescent="0.35">
      <c r="A853">
        <v>2</v>
      </c>
      <c r="B853">
        <v>86.423400000000001</v>
      </c>
    </row>
    <row r="854" spans="1:2" x14ac:dyDescent="0.35">
      <c r="A854">
        <v>2</v>
      </c>
      <c r="B854">
        <v>100.60380000000001</v>
      </c>
    </row>
    <row r="855" spans="1:2" x14ac:dyDescent="0.35">
      <c r="A855">
        <v>1</v>
      </c>
      <c r="B855">
        <v>17.170000000000002</v>
      </c>
    </row>
    <row r="856" spans="1:2" x14ac:dyDescent="0.35">
      <c r="A856">
        <v>1</v>
      </c>
      <c r="B856">
        <v>10.307499999999999</v>
      </c>
    </row>
    <row r="857" spans="1:2" x14ac:dyDescent="0.35">
      <c r="A857">
        <v>2</v>
      </c>
      <c r="B857">
        <v>18.63</v>
      </c>
    </row>
    <row r="858" spans="1:2" x14ac:dyDescent="0.35">
      <c r="A858">
        <v>2</v>
      </c>
      <c r="B858">
        <v>32</v>
      </c>
    </row>
    <row r="859" spans="1:2" x14ac:dyDescent="0.35">
      <c r="A859">
        <v>1</v>
      </c>
      <c r="B859">
        <v>14.13</v>
      </c>
    </row>
    <row r="860" spans="1:2" x14ac:dyDescent="0.35">
      <c r="A860">
        <v>1</v>
      </c>
      <c r="B860">
        <v>322</v>
      </c>
    </row>
    <row r="861" spans="1:2" x14ac:dyDescent="0.35">
      <c r="A861">
        <v>2</v>
      </c>
      <c r="B861">
        <v>50.603299999999997</v>
      </c>
    </row>
    <row r="862" spans="1:2" x14ac:dyDescent="0.35">
      <c r="A862">
        <v>2</v>
      </c>
      <c r="B862">
        <v>134.50059999999999</v>
      </c>
    </row>
    <row r="863" spans="1:2" x14ac:dyDescent="0.35">
      <c r="A863">
        <v>1</v>
      </c>
      <c r="B863">
        <v>78.333299999999994</v>
      </c>
    </row>
    <row r="864" spans="1:2" x14ac:dyDescent="0.35">
      <c r="A864">
        <v>1</v>
      </c>
      <c r="B864">
        <v>202.8</v>
      </c>
    </row>
    <row r="865" spans="1:2" x14ac:dyDescent="0.35">
      <c r="A865">
        <v>1</v>
      </c>
      <c r="B865">
        <v>67.903400000000005</v>
      </c>
    </row>
    <row r="866" spans="1:2" x14ac:dyDescent="0.35">
      <c r="A866">
        <v>2</v>
      </c>
      <c r="B866">
        <v>144</v>
      </c>
    </row>
    <row r="867" spans="1:2" x14ac:dyDescent="0.35">
      <c r="A867">
        <v>2</v>
      </c>
      <c r="B867">
        <v>178.36179999999999</v>
      </c>
    </row>
    <row r="868" spans="1:2" x14ac:dyDescent="0.35">
      <c r="A868">
        <v>1</v>
      </c>
      <c r="B868">
        <v>7.3140000000000001</v>
      </c>
    </row>
    <row r="869" spans="1:2" x14ac:dyDescent="0.35">
      <c r="A869">
        <v>2</v>
      </c>
      <c r="B869">
        <v>120</v>
      </c>
    </row>
    <row r="870" spans="1:2" x14ac:dyDescent="0.35">
      <c r="A870">
        <v>1</v>
      </c>
      <c r="B870">
        <v>193.8409</v>
      </c>
    </row>
    <row r="871" spans="1:2" x14ac:dyDescent="0.35">
      <c r="A871">
        <v>1</v>
      </c>
      <c r="B871">
        <v>901.5</v>
      </c>
    </row>
    <row r="872" spans="1:2" x14ac:dyDescent="0.35">
      <c r="A872">
        <v>1</v>
      </c>
      <c r="B872">
        <v>64.342100000000002</v>
      </c>
    </row>
    <row r="873" spans="1:2" x14ac:dyDescent="0.35">
      <c r="A873">
        <v>1</v>
      </c>
      <c r="B873">
        <v>64.342100000000002</v>
      </c>
    </row>
    <row r="874" spans="1:2" x14ac:dyDescent="0.35">
      <c r="A874">
        <v>2</v>
      </c>
      <c r="B874">
        <v>282</v>
      </c>
    </row>
    <row r="875" spans="1:2" x14ac:dyDescent="0.35">
      <c r="A875">
        <v>1</v>
      </c>
      <c r="B875">
        <v>21.33</v>
      </c>
    </row>
    <row r="876" spans="1:2" x14ac:dyDescent="0.35">
      <c r="A876">
        <v>2</v>
      </c>
      <c r="B876">
        <v>55.89</v>
      </c>
    </row>
    <row r="877" spans="1:2" x14ac:dyDescent="0.35">
      <c r="A877">
        <v>2</v>
      </c>
      <c r="B877">
        <v>227.13</v>
      </c>
    </row>
    <row r="878" spans="1:2" x14ac:dyDescent="0.35">
      <c r="A878">
        <v>2</v>
      </c>
      <c r="B878">
        <v>593.44470000000001</v>
      </c>
    </row>
    <row r="879" spans="1:2" x14ac:dyDescent="0.35">
      <c r="A879">
        <v>1</v>
      </c>
      <c r="B879">
        <v>65.496899999999997</v>
      </c>
    </row>
    <row r="880" spans="1:2" x14ac:dyDescent="0.35">
      <c r="A880">
        <v>2</v>
      </c>
      <c r="B880">
        <v>1137.74</v>
      </c>
    </row>
    <row r="881" spans="1:2" x14ac:dyDescent="0.35">
      <c r="A881">
        <v>1</v>
      </c>
      <c r="B881">
        <v>272.99959999999999</v>
      </c>
    </row>
    <row r="882" spans="1:2" x14ac:dyDescent="0.35">
      <c r="A882">
        <v>1</v>
      </c>
      <c r="B882">
        <v>270.44560000000001</v>
      </c>
    </row>
    <row r="883" spans="1:2" x14ac:dyDescent="0.35">
      <c r="A883">
        <v>1</v>
      </c>
      <c r="B883">
        <v>180</v>
      </c>
    </row>
    <row r="884" spans="1:2" x14ac:dyDescent="0.35">
      <c r="A884">
        <v>1</v>
      </c>
      <c r="B884">
        <v>188.9469</v>
      </c>
    </row>
    <row r="885" spans="1:2" x14ac:dyDescent="0.35">
      <c r="A885">
        <v>1</v>
      </c>
      <c r="B885">
        <v>37.582099999999997</v>
      </c>
    </row>
    <row r="886" spans="1:2" x14ac:dyDescent="0.35">
      <c r="A886">
        <v>1</v>
      </c>
      <c r="B886">
        <v>20</v>
      </c>
    </row>
    <row r="887" spans="1:2" x14ac:dyDescent="0.35">
      <c r="A887">
        <v>1</v>
      </c>
      <c r="B887">
        <v>78.278999999999996</v>
      </c>
    </row>
    <row r="888" spans="1:2" x14ac:dyDescent="0.35">
      <c r="A888">
        <v>1</v>
      </c>
      <c r="B888">
        <v>37.293500000000002</v>
      </c>
    </row>
    <row r="889" spans="1:2" x14ac:dyDescent="0.35">
      <c r="A889">
        <v>1</v>
      </c>
      <c r="B889">
        <v>48.586199999999998</v>
      </c>
    </row>
    <row r="890" spans="1:2" x14ac:dyDescent="0.35">
      <c r="A890">
        <v>2</v>
      </c>
      <c r="B890">
        <v>164.4</v>
      </c>
    </row>
    <row r="891" spans="1:2" x14ac:dyDescent="0.35">
      <c r="A891">
        <v>2</v>
      </c>
      <c r="B891">
        <v>268.05579999999998</v>
      </c>
    </row>
    <row r="892" spans="1:2" x14ac:dyDescent="0.35">
      <c r="A892">
        <v>1</v>
      </c>
      <c r="B892">
        <v>19.196999999999999</v>
      </c>
    </row>
    <row r="893" spans="1:2" x14ac:dyDescent="0.35">
      <c r="A893">
        <v>2</v>
      </c>
      <c r="B893">
        <v>21.33</v>
      </c>
    </row>
    <row r="894" spans="1:2" x14ac:dyDescent="0.35">
      <c r="A894">
        <v>1</v>
      </c>
      <c r="B894">
        <v>7.5</v>
      </c>
    </row>
    <row r="895" spans="1:2" x14ac:dyDescent="0.35">
      <c r="A895">
        <v>1</v>
      </c>
      <c r="B895">
        <v>115.1866</v>
      </c>
    </row>
    <row r="896" spans="1:2" x14ac:dyDescent="0.35">
      <c r="A896">
        <v>1</v>
      </c>
      <c r="B896">
        <v>120</v>
      </c>
    </row>
    <row r="897" spans="1:2" x14ac:dyDescent="0.35">
      <c r="A897">
        <v>1</v>
      </c>
      <c r="B897">
        <v>21</v>
      </c>
    </row>
    <row r="898" spans="1:2" x14ac:dyDescent="0.35">
      <c r="A898">
        <v>1</v>
      </c>
      <c r="B898">
        <v>58.89</v>
      </c>
    </row>
    <row r="899" spans="1:2" x14ac:dyDescent="0.35">
      <c r="A899">
        <v>1</v>
      </c>
      <c r="B899">
        <v>32.6706</v>
      </c>
    </row>
    <row r="900" spans="1:2" x14ac:dyDescent="0.35">
      <c r="A900">
        <v>2</v>
      </c>
      <c r="B900">
        <v>205.28129999999999</v>
      </c>
    </row>
    <row r="901" spans="1:2" x14ac:dyDescent="0.35">
      <c r="A901">
        <v>2</v>
      </c>
      <c r="B901">
        <v>223.64769999999999</v>
      </c>
    </row>
    <row r="902" spans="1:2" x14ac:dyDescent="0.35">
      <c r="A902">
        <v>1</v>
      </c>
      <c r="B902">
        <v>20</v>
      </c>
    </row>
    <row r="903" spans="1:2" x14ac:dyDescent="0.35">
      <c r="A903">
        <v>1</v>
      </c>
      <c r="B903">
        <v>415.28449999999998</v>
      </c>
    </row>
    <row r="904" spans="1:2" x14ac:dyDescent="0.35">
      <c r="A904">
        <v>2</v>
      </c>
      <c r="B904">
        <v>237.208</v>
      </c>
    </row>
    <row r="905" spans="1:2" x14ac:dyDescent="0.35">
      <c r="A905">
        <v>2</v>
      </c>
      <c r="B905">
        <v>106.65</v>
      </c>
    </row>
    <row r="906" spans="1:2" x14ac:dyDescent="0.35">
      <c r="A906">
        <v>2</v>
      </c>
      <c r="B906">
        <v>60</v>
      </c>
    </row>
    <row r="907" spans="1:2" x14ac:dyDescent="0.35">
      <c r="A907">
        <v>1</v>
      </c>
      <c r="B907">
        <v>20.07</v>
      </c>
    </row>
    <row r="908" spans="1:2" x14ac:dyDescent="0.35">
      <c r="A908">
        <v>2</v>
      </c>
      <c r="B908">
        <v>215.99090000000001</v>
      </c>
    </row>
    <row r="909" spans="1:2" x14ac:dyDescent="0.35">
      <c r="A909">
        <v>1</v>
      </c>
      <c r="B909">
        <v>18</v>
      </c>
    </row>
    <row r="910" spans="1:2" x14ac:dyDescent="0.35">
      <c r="A910">
        <v>1</v>
      </c>
      <c r="B910">
        <v>43.011800000000001</v>
      </c>
    </row>
    <row r="911" spans="1:2" x14ac:dyDescent="0.35">
      <c r="A911">
        <v>1</v>
      </c>
      <c r="B911">
        <v>58.5</v>
      </c>
    </row>
    <row r="912" spans="1:2" x14ac:dyDescent="0.35">
      <c r="A912">
        <v>1</v>
      </c>
      <c r="B912">
        <v>146.7174</v>
      </c>
    </row>
    <row r="913" spans="1:2" x14ac:dyDescent="0.35">
      <c r="A913">
        <v>1</v>
      </c>
      <c r="B913">
        <v>60</v>
      </c>
    </row>
    <row r="914" spans="1:2" x14ac:dyDescent="0.35">
      <c r="A914">
        <v>2</v>
      </c>
      <c r="B914">
        <v>180</v>
      </c>
    </row>
    <row r="915" spans="1:2" x14ac:dyDescent="0.35">
      <c r="A915">
        <v>2</v>
      </c>
      <c r="B915">
        <v>165</v>
      </c>
    </row>
    <row r="916" spans="1:2" x14ac:dyDescent="0.35">
      <c r="A916">
        <v>2</v>
      </c>
      <c r="B916">
        <v>183.5419</v>
      </c>
    </row>
    <row r="917" spans="1:2" x14ac:dyDescent="0.35">
      <c r="A917">
        <v>2</v>
      </c>
      <c r="B917">
        <v>333.90350000000001</v>
      </c>
    </row>
    <row r="918" spans="1:2" x14ac:dyDescent="0.35">
      <c r="A918">
        <v>2</v>
      </c>
      <c r="B918">
        <v>23.899000000000001</v>
      </c>
    </row>
    <row r="919" spans="1:2" x14ac:dyDescent="0.35">
      <c r="A919">
        <v>2</v>
      </c>
      <c r="B919">
        <v>38.496899999999997</v>
      </c>
    </row>
    <row r="920" spans="1:2" x14ac:dyDescent="0.35">
      <c r="A920">
        <v>2</v>
      </c>
      <c r="B920">
        <v>103.1811</v>
      </c>
    </row>
    <row r="921" spans="1:2" x14ac:dyDescent="0.35">
      <c r="A921">
        <v>1</v>
      </c>
      <c r="B921">
        <v>68.496899999999997</v>
      </c>
    </row>
    <row r="922" spans="1:2" x14ac:dyDescent="0.35">
      <c r="A922">
        <v>2</v>
      </c>
      <c r="B922">
        <v>309.64389999999997</v>
      </c>
    </row>
    <row r="923" spans="1:2" x14ac:dyDescent="0.35">
      <c r="A923">
        <v>2</v>
      </c>
      <c r="B923">
        <v>625.5</v>
      </c>
    </row>
    <row r="924" spans="1:2" x14ac:dyDescent="0.35">
      <c r="A924">
        <v>2</v>
      </c>
      <c r="B924">
        <v>687.92430000000002</v>
      </c>
    </row>
    <row r="925" spans="1:2" x14ac:dyDescent="0.35">
      <c r="A925">
        <v>1</v>
      </c>
      <c r="B925">
        <v>110.6918</v>
      </c>
    </row>
    <row r="926" spans="1:2" x14ac:dyDescent="0.35">
      <c r="A926">
        <v>2</v>
      </c>
      <c r="B926">
        <v>151.8099</v>
      </c>
    </row>
    <row r="927" spans="1:2" x14ac:dyDescent="0.35">
      <c r="A927">
        <v>2</v>
      </c>
      <c r="B927">
        <v>120</v>
      </c>
    </row>
    <row r="928" spans="1:2" x14ac:dyDescent="0.35">
      <c r="A928">
        <v>1</v>
      </c>
      <c r="B928">
        <v>74.7804</v>
      </c>
    </row>
    <row r="929" spans="1:2" x14ac:dyDescent="0.35">
      <c r="A929">
        <v>2</v>
      </c>
      <c r="B929">
        <v>445.16059999999999</v>
      </c>
    </row>
    <row r="930" spans="1:2" x14ac:dyDescent="0.35">
      <c r="A930">
        <v>2</v>
      </c>
      <c r="B930">
        <v>85.32</v>
      </c>
    </row>
    <row r="931" spans="1:2" x14ac:dyDescent="0.35">
      <c r="A931">
        <v>2</v>
      </c>
      <c r="B931">
        <v>180.33</v>
      </c>
    </row>
    <row r="932" spans="1:2" x14ac:dyDescent="0.35">
      <c r="A932">
        <v>2</v>
      </c>
      <c r="B932">
        <v>21.33</v>
      </c>
    </row>
    <row r="933" spans="1:2" x14ac:dyDescent="0.35">
      <c r="A933">
        <v>2</v>
      </c>
      <c r="B933">
        <v>1630.1239</v>
      </c>
    </row>
    <row r="934" spans="1:2" x14ac:dyDescent="0.35">
      <c r="A934">
        <v>1</v>
      </c>
      <c r="B934">
        <v>122.3613</v>
      </c>
    </row>
    <row r="935" spans="1:2" x14ac:dyDescent="0.35">
      <c r="A935">
        <v>1</v>
      </c>
      <c r="B935">
        <v>120</v>
      </c>
    </row>
    <row r="936" spans="1:2" x14ac:dyDescent="0.35">
      <c r="A936">
        <v>1</v>
      </c>
      <c r="B936">
        <v>48.793799999999997</v>
      </c>
    </row>
    <row r="937" spans="1:2" x14ac:dyDescent="0.35">
      <c r="A937">
        <v>2</v>
      </c>
      <c r="B937">
        <v>94.630399999999995</v>
      </c>
    </row>
    <row r="938" spans="1:2" x14ac:dyDescent="0.35">
      <c r="A938">
        <v>1</v>
      </c>
      <c r="B938">
        <v>142.3811</v>
      </c>
    </row>
    <row r="939" spans="1:2" x14ac:dyDescent="0.35">
      <c r="A939">
        <v>2</v>
      </c>
      <c r="B939">
        <v>37.293500000000002</v>
      </c>
    </row>
    <row r="940" spans="1:2" x14ac:dyDescent="0.35">
      <c r="A940">
        <v>2</v>
      </c>
      <c r="B940">
        <v>46.864899999999999</v>
      </c>
    </row>
    <row r="941" spans="1:2" x14ac:dyDescent="0.35">
      <c r="A941">
        <v>2</v>
      </c>
      <c r="B941">
        <v>74.532399999999996</v>
      </c>
    </row>
    <row r="942" spans="1:2" x14ac:dyDescent="0.35">
      <c r="A942">
        <v>1</v>
      </c>
      <c r="B942">
        <v>140.13</v>
      </c>
    </row>
    <row r="943" spans="1:2" x14ac:dyDescent="0.35">
      <c r="A943">
        <v>2</v>
      </c>
      <c r="B943">
        <v>191.69</v>
      </c>
    </row>
    <row r="944" spans="1:2" x14ac:dyDescent="0.35">
      <c r="A944">
        <v>1</v>
      </c>
      <c r="B944">
        <v>64.342100000000002</v>
      </c>
    </row>
    <row r="945" spans="1:2" x14ac:dyDescent="0.35">
      <c r="A945">
        <v>2</v>
      </c>
      <c r="B945">
        <v>335.61649999999997</v>
      </c>
    </row>
    <row r="946" spans="1:2" x14ac:dyDescent="0.35">
      <c r="A946">
        <v>2</v>
      </c>
      <c r="B946">
        <v>414.86259999999999</v>
      </c>
    </row>
    <row r="947" spans="1:2" x14ac:dyDescent="0.35">
      <c r="A947">
        <v>2</v>
      </c>
      <c r="B947">
        <v>312.19</v>
      </c>
    </row>
    <row r="948" spans="1:2" x14ac:dyDescent="0.35">
      <c r="A948">
        <v>2</v>
      </c>
      <c r="B948">
        <v>116.1046</v>
      </c>
    </row>
    <row r="949" spans="1:2" x14ac:dyDescent="0.35">
      <c r="A949">
        <v>2</v>
      </c>
      <c r="B949">
        <v>187.55279999999999</v>
      </c>
    </row>
    <row r="950" spans="1:2" x14ac:dyDescent="0.35">
      <c r="A950">
        <v>2</v>
      </c>
      <c r="B950">
        <v>3060.3402999999998</v>
      </c>
    </row>
    <row r="951" spans="1:2" x14ac:dyDescent="0.35">
      <c r="A951">
        <v>2</v>
      </c>
      <c r="B951">
        <v>250.83199999999999</v>
      </c>
    </row>
    <row r="952" spans="1:2" x14ac:dyDescent="0.35">
      <c r="A952">
        <v>1</v>
      </c>
      <c r="B952">
        <v>320.7079</v>
      </c>
    </row>
    <row r="953" spans="1:2" x14ac:dyDescent="0.35">
      <c r="A953">
        <v>1</v>
      </c>
      <c r="B953">
        <v>74.947000000000003</v>
      </c>
    </row>
    <row r="954" spans="1:2" x14ac:dyDescent="0.35">
      <c r="A954">
        <v>2</v>
      </c>
      <c r="B954">
        <v>120</v>
      </c>
    </row>
    <row r="955" spans="1:2" x14ac:dyDescent="0.35">
      <c r="A955">
        <v>2</v>
      </c>
      <c r="B955">
        <v>169.02</v>
      </c>
    </row>
    <row r="956" spans="1:2" x14ac:dyDescent="0.35">
      <c r="A956">
        <v>2</v>
      </c>
      <c r="B956">
        <v>145</v>
      </c>
    </row>
    <row r="957" spans="1:2" x14ac:dyDescent="0.35">
      <c r="A957">
        <v>1</v>
      </c>
      <c r="B957">
        <v>399.84010000000001</v>
      </c>
    </row>
    <row r="958" spans="1:2" x14ac:dyDescent="0.35">
      <c r="A958">
        <v>1</v>
      </c>
      <c r="B958">
        <v>464.21109999999999</v>
      </c>
    </row>
    <row r="959" spans="1:2" x14ac:dyDescent="0.35">
      <c r="A959">
        <v>1</v>
      </c>
      <c r="B959">
        <v>83.462900000000005</v>
      </c>
    </row>
    <row r="960" spans="1:2" x14ac:dyDescent="0.35">
      <c r="A960">
        <v>2</v>
      </c>
      <c r="B960">
        <v>58.5</v>
      </c>
    </row>
    <row r="961" spans="1:2" x14ac:dyDescent="0.35">
      <c r="A961">
        <v>1</v>
      </c>
      <c r="B961">
        <v>61.180599999999998</v>
      </c>
    </row>
    <row r="962" spans="1:2" x14ac:dyDescent="0.35">
      <c r="A962">
        <v>1</v>
      </c>
      <c r="B962">
        <v>220.72790000000001</v>
      </c>
    </row>
    <row r="963" spans="1:2" x14ac:dyDescent="0.35">
      <c r="A963">
        <v>2</v>
      </c>
      <c r="B963">
        <v>66.864900000000006</v>
      </c>
    </row>
    <row r="964" spans="1:2" x14ac:dyDescent="0.35">
      <c r="A964">
        <v>1</v>
      </c>
      <c r="B964">
        <v>120</v>
      </c>
    </row>
    <row r="965" spans="1:2" x14ac:dyDescent="0.35">
      <c r="A965">
        <v>1</v>
      </c>
      <c r="B965">
        <v>120</v>
      </c>
    </row>
    <row r="966" spans="1:2" x14ac:dyDescent="0.35">
      <c r="A966">
        <v>1</v>
      </c>
      <c r="B966">
        <v>120</v>
      </c>
    </row>
    <row r="967" spans="1:2" x14ac:dyDescent="0.35">
      <c r="A967">
        <v>1</v>
      </c>
      <c r="B967">
        <v>166.62479999999999</v>
      </c>
    </row>
    <row r="968" spans="1:2" x14ac:dyDescent="0.35">
      <c r="A968">
        <v>2</v>
      </c>
      <c r="B968">
        <v>336.2636</v>
      </c>
    </row>
    <row r="969" spans="1:2" x14ac:dyDescent="0.35">
      <c r="A969">
        <v>2</v>
      </c>
      <c r="B969">
        <v>1000.454</v>
      </c>
    </row>
    <row r="970" spans="1:2" x14ac:dyDescent="0.35">
      <c r="A970">
        <v>1</v>
      </c>
      <c r="B970">
        <v>310.93439999999998</v>
      </c>
    </row>
    <row r="971" spans="1:2" x14ac:dyDescent="0.35">
      <c r="A971">
        <v>2</v>
      </c>
      <c r="B971">
        <v>450.2</v>
      </c>
    </row>
    <row r="972" spans="1:2" x14ac:dyDescent="0.35">
      <c r="A972">
        <v>2</v>
      </c>
      <c r="B972">
        <v>186</v>
      </c>
    </row>
    <row r="973" spans="1:2" x14ac:dyDescent="0.35">
      <c r="A973">
        <v>1</v>
      </c>
      <c r="B973">
        <v>1111.5</v>
      </c>
    </row>
    <row r="974" spans="1:2" x14ac:dyDescent="0.35">
      <c r="A974">
        <v>2</v>
      </c>
      <c r="B974">
        <v>170</v>
      </c>
    </row>
    <row r="975" spans="1:2" x14ac:dyDescent="0.35">
      <c r="A975">
        <v>2</v>
      </c>
      <c r="B975">
        <v>180</v>
      </c>
    </row>
    <row r="976" spans="1:2" x14ac:dyDescent="0.35">
      <c r="A976">
        <v>1</v>
      </c>
      <c r="B976">
        <v>48</v>
      </c>
    </row>
    <row r="977" spans="1:2" x14ac:dyDescent="0.35">
      <c r="A977">
        <v>2</v>
      </c>
      <c r="B977">
        <v>1019.9758</v>
      </c>
    </row>
    <row r="978" spans="1:2" x14ac:dyDescent="0.35">
      <c r="A978">
        <v>1</v>
      </c>
      <c r="B978">
        <v>161.79509999999999</v>
      </c>
    </row>
    <row r="979" spans="1:2" x14ac:dyDescent="0.35">
      <c r="A979">
        <v>2</v>
      </c>
      <c r="B979">
        <v>61.237400000000001</v>
      </c>
    </row>
    <row r="980" spans="1:2" x14ac:dyDescent="0.35">
      <c r="A980">
        <v>2</v>
      </c>
      <c r="B980">
        <v>440.03</v>
      </c>
    </row>
    <row r="981" spans="1:2" x14ac:dyDescent="0.35">
      <c r="A981">
        <v>2</v>
      </c>
      <c r="B981">
        <v>351</v>
      </c>
    </row>
    <row r="982" spans="1:2" x14ac:dyDescent="0.35">
      <c r="A982">
        <v>2</v>
      </c>
      <c r="B982">
        <v>519.01</v>
      </c>
    </row>
    <row r="983" spans="1:2" x14ac:dyDescent="0.35">
      <c r="A983">
        <v>2</v>
      </c>
      <c r="B983">
        <v>138.08170000000001</v>
      </c>
    </row>
    <row r="984" spans="1:2" x14ac:dyDescent="0.35">
      <c r="A984">
        <v>2</v>
      </c>
      <c r="B984">
        <v>1073.46</v>
      </c>
    </row>
    <row r="985" spans="1:2" x14ac:dyDescent="0.35">
      <c r="A985">
        <v>2</v>
      </c>
      <c r="B985">
        <v>48.489800000000002</v>
      </c>
    </row>
    <row r="986" spans="1:2" x14ac:dyDescent="0.35">
      <c r="A986">
        <v>1</v>
      </c>
      <c r="B986">
        <v>45.237400000000001</v>
      </c>
    </row>
    <row r="987" spans="1:2" x14ac:dyDescent="0.35">
      <c r="A987">
        <v>1</v>
      </c>
      <c r="B987">
        <v>288.42</v>
      </c>
    </row>
    <row r="988" spans="1:2" x14ac:dyDescent="0.35">
      <c r="A988">
        <v>1</v>
      </c>
      <c r="B988">
        <v>38.496899999999997</v>
      </c>
    </row>
    <row r="989" spans="1:2" x14ac:dyDescent="0.35">
      <c r="A989">
        <v>1</v>
      </c>
      <c r="B989">
        <v>107.99550000000001</v>
      </c>
    </row>
    <row r="990" spans="1:2" x14ac:dyDescent="0.35">
      <c r="A990">
        <v>2</v>
      </c>
      <c r="B990">
        <v>142.85319999999999</v>
      </c>
    </row>
    <row r="991" spans="1:2" x14ac:dyDescent="0.35">
      <c r="A991">
        <v>1</v>
      </c>
      <c r="B991">
        <v>85.942099999999996</v>
      </c>
    </row>
    <row r="992" spans="1:2" x14ac:dyDescent="0.35">
      <c r="A992">
        <v>2</v>
      </c>
      <c r="B992">
        <v>21.33</v>
      </c>
    </row>
    <row r="993" spans="1:2" x14ac:dyDescent="0.35">
      <c r="A993">
        <v>2</v>
      </c>
      <c r="B993">
        <v>602.66</v>
      </c>
    </row>
    <row r="994" spans="1:2" x14ac:dyDescent="0.35">
      <c r="A994">
        <v>2</v>
      </c>
      <c r="B994">
        <v>66.8857</v>
      </c>
    </row>
    <row r="995" spans="1:2" x14ac:dyDescent="0.35">
      <c r="A995">
        <v>1</v>
      </c>
      <c r="B995">
        <v>472.54539999999997</v>
      </c>
    </row>
    <row r="996" spans="1:2" x14ac:dyDescent="0.35">
      <c r="A996">
        <v>1</v>
      </c>
      <c r="B996">
        <v>147.69890000000001</v>
      </c>
    </row>
    <row r="997" spans="1:2" x14ac:dyDescent="0.35">
      <c r="A997">
        <v>2</v>
      </c>
      <c r="B997">
        <v>237.21</v>
      </c>
    </row>
    <row r="998" spans="1:2" x14ac:dyDescent="0.35">
      <c r="A998">
        <v>1</v>
      </c>
      <c r="B998">
        <v>128.8115</v>
      </c>
    </row>
    <row r="999" spans="1:2" x14ac:dyDescent="0.35">
      <c r="A999">
        <v>1</v>
      </c>
      <c r="B999">
        <v>84.886200000000002</v>
      </c>
    </row>
    <row r="1000" spans="1:2" x14ac:dyDescent="0.35">
      <c r="A1000">
        <v>1</v>
      </c>
      <c r="B1000">
        <v>122.31950000000001</v>
      </c>
    </row>
    <row r="1001" spans="1:2" x14ac:dyDescent="0.35">
      <c r="A1001">
        <v>2</v>
      </c>
      <c r="B1001">
        <v>210.4494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topLeftCell="E1"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E082-8EA7-437A-A0BC-068594B5EF0F}">
  <dimension ref="A1:B4"/>
  <sheetViews>
    <sheetView workbookViewId="0">
      <selection sqref="A1:B4"/>
    </sheetView>
  </sheetViews>
  <sheetFormatPr defaultRowHeight="14.5" x14ac:dyDescent="0.35"/>
  <cols>
    <col min="1" max="1" width="18.1796875" bestFit="1" customWidth="1"/>
    <col min="2" max="2" width="5.90625" bestFit="1" customWidth="1"/>
  </cols>
  <sheetData>
    <row r="1" spans="1:2" x14ac:dyDescent="0.35">
      <c r="A1" s="5" t="s">
        <v>1068</v>
      </c>
      <c r="B1" t="s">
        <v>3</v>
      </c>
    </row>
    <row r="3" spans="1:2" x14ac:dyDescent="0.35">
      <c r="A3" t="s">
        <v>1073</v>
      </c>
    </row>
    <row r="4" spans="1:2" x14ac:dyDescent="0.35">
      <c r="A4" s="7">
        <v>28.016317016317018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8E03B-8783-447F-987F-3E4814D8ADD8}">
  <dimension ref="A3:B10"/>
  <sheetViews>
    <sheetView workbookViewId="0">
      <selection activeCell="A3" sqref="A3:B10"/>
    </sheetView>
  </sheetViews>
  <sheetFormatPr defaultRowHeight="14.5" x14ac:dyDescent="0.35"/>
  <cols>
    <col min="1" max="1" width="12.36328125" bestFit="1" customWidth="1"/>
    <col min="2" max="2" width="15.1796875" bestFit="1" customWidth="1"/>
  </cols>
  <sheetData>
    <row r="3" spans="1:2" x14ac:dyDescent="0.35">
      <c r="A3" s="5" t="s">
        <v>1057</v>
      </c>
      <c r="B3" t="s">
        <v>1072</v>
      </c>
    </row>
    <row r="4" spans="1:2" x14ac:dyDescent="0.35">
      <c r="A4" s="6" t="s">
        <v>9</v>
      </c>
      <c r="B4" s="7">
        <v>70613.278199999986</v>
      </c>
    </row>
    <row r="5" spans="1:2" x14ac:dyDescent="0.35">
      <c r="A5" s="6" t="s">
        <v>8</v>
      </c>
      <c r="B5" s="7">
        <v>53437.102499999986</v>
      </c>
    </row>
    <row r="6" spans="1:2" x14ac:dyDescent="0.35">
      <c r="A6" s="6" t="s">
        <v>7</v>
      </c>
      <c r="B6" s="7">
        <v>50196.880499999999</v>
      </c>
    </row>
    <row r="7" spans="1:2" x14ac:dyDescent="0.35">
      <c r="A7" s="6" t="s">
        <v>44</v>
      </c>
      <c r="B7" s="7">
        <v>42906.901300000034</v>
      </c>
    </row>
    <row r="8" spans="1:2" x14ac:dyDescent="0.35">
      <c r="A8" s="6" t="s">
        <v>43</v>
      </c>
      <c r="B8" s="7">
        <v>26684.5769</v>
      </c>
    </row>
    <row r="9" spans="1:2" x14ac:dyDescent="0.35">
      <c r="A9" s="6" t="s">
        <v>6</v>
      </c>
      <c r="B9" s="7">
        <v>24458.729900000006</v>
      </c>
    </row>
    <row r="10" spans="1:2" x14ac:dyDescent="0.35">
      <c r="A10" s="6" t="s">
        <v>1059</v>
      </c>
      <c r="B10" s="7">
        <v>268297.4693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A80AE-328B-4959-9C9C-D28E8C8C1CB6}">
  <dimension ref="A3:H19"/>
  <sheetViews>
    <sheetView workbookViewId="0">
      <selection activeCell="A3" sqref="A3:H18"/>
    </sheetView>
  </sheetViews>
  <sheetFormatPr defaultRowHeight="14.5" x14ac:dyDescent="0.35"/>
  <cols>
    <col min="1" max="1" width="16.08984375" bestFit="1" customWidth="1"/>
    <col min="2" max="2" width="15.26953125" bestFit="1" customWidth="1"/>
    <col min="3" max="3" width="6.1796875" bestFit="1" customWidth="1"/>
    <col min="4" max="4" width="5.90625" bestFit="1" customWidth="1"/>
    <col min="5" max="5" width="4.36328125" bestFit="1" customWidth="1"/>
    <col min="6" max="6" width="8.81640625" bestFit="1" customWidth="1"/>
    <col min="7" max="7" width="6.7265625" bestFit="1" customWidth="1"/>
    <col min="8" max="8" width="10.7265625" bestFit="1" customWidth="1"/>
  </cols>
  <sheetData>
    <row r="3" spans="1:8" x14ac:dyDescent="0.35">
      <c r="A3" s="5" t="s">
        <v>1066</v>
      </c>
      <c r="B3" s="5" t="s">
        <v>1065</v>
      </c>
    </row>
    <row r="4" spans="1:8" x14ac:dyDescent="0.35">
      <c r="A4" s="5" t="s">
        <v>1057</v>
      </c>
      <c r="B4" t="s">
        <v>17</v>
      </c>
      <c r="C4" t="s">
        <v>18</v>
      </c>
      <c r="D4" t="s">
        <v>21</v>
      </c>
      <c r="E4" t="s">
        <v>19</v>
      </c>
      <c r="F4" t="s">
        <v>20</v>
      </c>
      <c r="G4" t="s">
        <v>1058</v>
      </c>
      <c r="H4" t="s">
        <v>1059</v>
      </c>
    </row>
    <row r="5" spans="1:8" x14ac:dyDescent="0.35">
      <c r="A5" s="6" t="s">
        <v>1074</v>
      </c>
      <c r="B5" s="7"/>
      <c r="C5" s="7"/>
      <c r="D5" s="7"/>
      <c r="E5" s="7"/>
      <c r="F5" s="7"/>
      <c r="G5" s="7"/>
      <c r="H5" s="7"/>
    </row>
    <row r="6" spans="1:8" x14ac:dyDescent="0.35">
      <c r="A6" s="6" t="s">
        <v>1075</v>
      </c>
      <c r="B6" s="7">
        <v>125</v>
      </c>
      <c r="C6" s="7">
        <v>66</v>
      </c>
      <c r="D6" s="7"/>
      <c r="E6" s="7">
        <v>45</v>
      </c>
      <c r="F6" s="7"/>
      <c r="G6" s="7"/>
      <c r="H6" s="7">
        <v>236</v>
      </c>
    </row>
    <row r="7" spans="1:8" x14ac:dyDescent="0.35">
      <c r="A7" s="9" t="s">
        <v>1084</v>
      </c>
      <c r="B7" s="7">
        <v>40</v>
      </c>
      <c r="C7" s="7">
        <v>23</v>
      </c>
      <c r="D7" s="7"/>
      <c r="E7" s="7">
        <v>11</v>
      </c>
      <c r="F7" s="7"/>
      <c r="G7" s="7"/>
      <c r="H7" s="7">
        <v>74</v>
      </c>
    </row>
    <row r="8" spans="1:8" x14ac:dyDescent="0.35">
      <c r="A8" s="9" t="s">
        <v>1085</v>
      </c>
      <c r="B8" s="7">
        <v>31</v>
      </c>
      <c r="C8" s="7">
        <v>14</v>
      </c>
      <c r="D8" s="7"/>
      <c r="E8" s="7">
        <v>11</v>
      </c>
      <c r="F8" s="7"/>
      <c r="G8" s="7"/>
      <c r="H8" s="7">
        <v>56</v>
      </c>
    </row>
    <row r="9" spans="1:8" x14ac:dyDescent="0.35">
      <c r="A9" s="9" t="s">
        <v>1086</v>
      </c>
      <c r="B9" s="7">
        <v>32</v>
      </c>
      <c r="C9" s="7">
        <v>20</v>
      </c>
      <c r="D9" s="7"/>
      <c r="E9" s="7">
        <v>13</v>
      </c>
      <c r="F9" s="7"/>
      <c r="G9" s="7"/>
      <c r="H9" s="7">
        <v>65</v>
      </c>
    </row>
    <row r="10" spans="1:8" x14ac:dyDescent="0.35">
      <c r="A10" s="9" t="s">
        <v>1087</v>
      </c>
      <c r="B10" s="7">
        <v>22</v>
      </c>
      <c r="C10" s="7">
        <v>9</v>
      </c>
      <c r="D10" s="7"/>
      <c r="E10" s="7">
        <v>10</v>
      </c>
      <c r="F10" s="7"/>
      <c r="G10" s="7"/>
      <c r="H10" s="7">
        <v>41</v>
      </c>
    </row>
    <row r="11" spans="1:8" x14ac:dyDescent="0.35">
      <c r="A11" s="6" t="s">
        <v>1076</v>
      </c>
      <c r="B11" s="7">
        <v>316</v>
      </c>
      <c r="C11" s="7">
        <v>315</v>
      </c>
      <c r="D11" s="7">
        <v>5</v>
      </c>
      <c r="E11" s="7">
        <v>87</v>
      </c>
      <c r="F11" s="7">
        <v>41</v>
      </c>
      <c r="G11" s="7"/>
      <c r="H11" s="7">
        <v>764</v>
      </c>
    </row>
    <row r="12" spans="1:8" x14ac:dyDescent="0.35">
      <c r="A12" s="9" t="s">
        <v>1077</v>
      </c>
      <c r="B12" s="7">
        <v>30</v>
      </c>
      <c r="C12" s="7">
        <v>20</v>
      </c>
      <c r="D12" s="7"/>
      <c r="E12" s="7">
        <v>15</v>
      </c>
      <c r="F12" s="7"/>
      <c r="G12" s="7"/>
      <c r="H12" s="7">
        <v>65</v>
      </c>
    </row>
    <row r="13" spans="1:8" x14ac:dyDescent="0.35">
      <c r="A13" s="9" t="s">
        <v>1078</v>
      </c>
      <c r="B13" s="7">
        <v>34</v>
      </c>
      <c r="C13" s="7">
        <v>15</v>
      </c>
      <c r="D13" s="7">
        <v>1</v>
      </c>
      <c r="E13" s="7">
        <v>10</v>
      </c>
      <c r="F13" s="7">
        <v>1</v>
      </c>
      <c r="G13" s="7"/>
      <c r="H13" s="7">
        <v>61</v>
      </c>
    </row>
    <row r="14" spans="1:8" x14ac:dyDescent="0.35">
      <c r="A14" s="9" t="s">
        <v>1079</v>
      </c>
      <c r="B14" s="7">
        <v>36</v>
      </c>
      <c r="C14" s="7">
        <v>35</v>
      </c>
      <c r="D14" s="7"/>
      <c r="E14" s="7">
        <v>10</v>
      </c>
      <c r="F14" s="7">
        <v>10</v>
      </c>
      <c r="G14" s="7"/>
      <c r="H14" s="7">
        <v>91</v>
      </c>
    </row>
    <row r="15" spans="1:8" x14ac:dyDescent="0.35">
      <c r="A15" s="9" t="s">
        <v>1080</v>
      </c>
      <c r="B15" s="7">
        <v>70</v>
      </c>
      <c r="C15" s="7">
        <v>77</v>
      </c>
      <c r="D15" s="7">
        <v>2</v>
      </c>
      <c r="E15" s="7">
        <v>14</v>
      </c>
      <c r="F15" s="7">
        <v>15</v>
      </c>
      <c r="G15" s="7"/>
      <c r="H15" s="7">
        <v>178</v>
      </c>
    </row>
    <row r="16" spans="1:8" x14ac:dyDescent="0.35">
      <c r="A16" s="9" t="s">
        <v>1081</v>
      </c>
      <c r="B16" s="7">
        <v>48</v>
      </c>
      <c r="C16" s="7">
        <v>64</v>
      </c>
      <c r="D16" s="7">
        <v>1</v>
      </c>
      <c r="E16" s="7">
        <v>14</v>
      </c>
      <c r="F16" s="7">
        <v>5</v>
      </c>
      <c r="G16" s="7"/>
      <c r="H16" s="7">
        <v>132</v>
      </c>
    </row>
    <row r="17" spans="1:8" x14ac:dyDescent="0.35">
      <c r="A17" s="9" t="s">
        <v>1082</v>
      </c>
      <c r="B17" s="7">
        <v>66</v>
      </c>
      <c r="C17" s="7">
        <v>70</v>
      </c>
      <c r="D17" s="7">
        <v>1</v>
      </c>
      <c r="E17" s="7">
        <v>17</v>
      </c>
      <c r="F17" s="7">
        <v>8</v>
      </c>
      <c r="G17" s="7"/>
      <c r="H17" s="7">
        <v>162</v>
      </c>
    </row>
    <row r="18" spans="1:8" x14ac:dyDescent="0.35">
      <c r="A18" s="9" t="s">
        <v>1083</v>
      </c>
      <c r="B18" s="7">
        <v>32</v>
      </c>
      <c r="C18" s="7">
        <v>34</v>
      </c>
      <c r="D18" s="7"/>
      <c r="E18" s="7">
        <v>7</v>
      </c>
      <c r="F18" s="7">
        <v>2</v>
      </c>
      <c r="G18" s="7"/>
      <c r="H18" s="7">
        <v>75</v>
      </c>
    </row>
    <row r="19" spans="1:8" x14ac:dyDescent="0.35">
      <c r="A19" s="6" t="s">
        <v>1059</v>
      </c>
      <c r="B19" s="7">
        <v>441</v>
      </c>
      <c r="C19" s="7">
        <v>381</v>
      </c>
      <c r="D19" s="7">
        <v>5</v>
      </c>
      <c r="E19" s="7">
        <v>132</v>
      </c>
      <c r="F19" s="7">
        <v>41</v>
      </c>
      <c r="G19" s="7"/>
      <c r="H19" s="7">
        <v>1000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AC8BE-D7DF-4C0C-BEEF-A1AC08FF1AAB}">
  <dimension ref="B1:R43"/>
  <sheetViews>
    <sheetView topLeftCell="A9" zoomScale="53" workbookViewId="0">
      <selection activeCell="T20" sqref="T20"/>
    </sheetView>
  </sheetViews>
  <sheetFormatPr defaultRowHeight="14.5" x14ac:dyDescent="0.35"/>
  <cols>
    <col min="8" max="8" width="15.26953125" bestFit="1" customWidth="1"/>
    <col min="9" max="9" width="19.81640625" bestFit="1" customWidth="1"/>
    <col min="10" max="10" width="19.6328125" bestFit="1" customWidth="1"/>
  </cols>
  <sheetData>
    <row r="1" spans="2:18" x14ac:dyDescent="0.35">
      <c r="B1" s="15" t="s">
        <v>1089</v>
      </c>
      <c r="C1" s="15"/>
      <c r="D1" s="15"/>
      <c r="E1" s="15"/>
      <c r="F1" s="15"/>
      <c r="G1" s="15"/>
      <c r="H1" s="15"/>
      <c r="I1" s="15"/>
      <c r="J1" s="15"/>
      <c r="K1" s="15"/>
      <c r="L1" s="15"/>
      <c r="M1" s="15"/>
      <c r="N1" s="15"/>
      <c r="O1" s="15"/>
      <c r="P1" s="15"/>
      <c r="Q1" s="15"/>
      <c r="R1" s="15"/>
    </row>
    <row r="2" spans="2:18" x14ac:dyDescent="0.35">
      <c r="B2" s="15"/>
      <c r="C2" s="15"/>
      <c r="D2" s="15"/>
      <c r="E2" s="15"/>
      <c r="F2" s="15"/>
      <c r="G2" s="15"/>
      <c r="H2" s="15"/>
      <c r="I2" s="15"/>
      <c r="J2" s="15"/>
      <c r="K2" s="15"/>
      <c r="L2" s="15"/>
      <c r="M2" s="15"/>
      <c r="N2" s="15"/>
      <c r="O2" s="15"/>
      <c r="P2" s="15"/>
      <c r="Q2" s="15"/>
      <c r="R2" s="15"/>
    </row>
    <row r="3" spans="2:18" x14ac:dyDescent="0.35">
      <c r="B3" s="15"/>
      <c r="C3" s="15"/>
      <c r="D3" s="15"/>
      <c r="E3" s="15"/>
      <c r="F3" s="15"/>
      <c r="G3" s="15"/>
      <c r="H3" s="15"/>
      <c r="I3" s="15"/>
      <c r="J3" s="15"/>
      <c r="K3" s="15"/>
      <c r="L3" s="15"/>
      <c r="M3" s="15"/>
      <c r="N3" s="15"/>
      <c r="O3" s="15"/>
      <c r="P3" s="15"/>
      <c r="Q3" s="15"/>
      <c r="R3" s="15"/>
    </row>
    <row r="4" spans="2:18" x14ac:dyDescent="0.35">
      <c r="B4" s="15"/>
      <c r="C4" s="15"/>
      <c r="D4" s="15"/>
      <c r="E4" s="15"/>
      <c r="F4" s="15"/>
      <c r="G4" s="15"/>
      <c r="H4" s="15"/>
      <c r="I4" s="15"/>
      <c r="J4" s="15"/>
      <c r="K4" s="15"/>
      <c r="L4" s="15"/>
      <c r="M4" s="15"/>
      <c r="N4" s="15"/>
      <c r="O4" s="15"/>
      <c r="P4" s="15"/>
      <c r="Q4" s="15"/>
      <c r="R4" s="15"/>
    </row>
    <row r="5" spans="2:18" ht="15" thickBot="1" x14ac:dyDescent="0.4">
      <c r="B5" s="14"/>
      <c r="C5" s="14"/>
      <c r="D5" s="14"/>
      <c r="E5" s="14"/>
      <c r="F5" s="14"/>
      <c r="G5" s="14"/>
      <c r="H5" s="14"/>
      <c r="I5" s="14"/>
      <c r="J5" s="14"/>
      <c r="K5" s="14"/>
      <c r="L5" s="14"/>
      <c r="M5" s="14"/>
      <c r="N5" s="14"/>
      <c r="O5" s="14"/>
      <c r="P5" s="14"/>
      <c r="Q5" s="14"/>
      <c r="R5" s="14"/>
    </row>
    <row r="6" spans="2:18" ht="15" thickBot="1" x14ac:dyDescent="0.4">
      <c r="B6" s="14"/>
      <c r="C6" s="14"/>
      <c r="D6" s="14"/>
      <c r="E6" s="14"/>
      <c r="F6" s="14"/>
      <c r="G6" s="14"/>
      <c r="H6" s="16" t="s">
        <v>1069</v>
      </c>
      <c r="I6" s="17" t="s">
        <v>1088</v>
      </c>
      <c r="J6" s="18" t="s">
        <v>1070</v>
      </c>
      <c r="K6" s="14"/>
      <c r="L6" s="14"/>
      <c r="M6" s="14"/>
      <c r="N6" s="14"/>
      <c r="O6" s="14"/>
      <c r="P6" s="14"/>
      <c r="Q6" s="14"/>
      <c r="R6" s="14"/>
    </row>
    <row r="7" spans="2:18" ht="15" thickBot="1" x14ac:dyDescent="0.4">
      <c r="B7" s="14"/>
      <c r="C7" s="14"/>
      <c r="D7" s="14"/>
      <c r="E7" s="14"/>
      <c r="F7" s="14"/>
      <c r="G7" s="14"/>
      <c r="H7" s="10">
        <v>1000</v>
      </c>
      <c r="I7" s="11">
        <v>164629.47910000014</v>
      </c>
      <c r="J7" s="12">
        <v>234276.97909999997</v>
      </c>
      <c r="K7" s="14"/>
      <c r="L7" s="14"/>
      <c r="M7" s="14"/>
      <c r="N7" s="14"/>
      <c r="O7" s="14"/>
      <c r="P7" s="14"/>
      <c r="Q7" s="14"/>
      <c r="R7" s="14"/>
    </row>
    <row r="8" spans="2:18" x14ac:dyDescent="0.35">
      <c r="B8" s="14"/>
      <c r="C8" s="14"/>
      <c r="D8" s="14"/>
      <c r="E8" s="14"/>
      <c r="F8" s="14"/>
      <c r="G8" s="14"/>
      <c r="H8" s="14"/>
      <c r="I8" s="14"/>
      <c r="J8" s="14"/>
      <c r="K8" s="14"/>
      <c r="L8" s="14"/>
      <c r="M8" s="14"/>
      <c r="N8" s="14"/>
      <c r="O8" s="14"/>
      <c r="P8" s="14"/>
      <c r="Q8" s="14"/>
      <c r="R8" s="14"/>
    </row>
    <row r="9" spans="2:18" x14ac:dyDescent="0.35">
      <c r="B9" s="13"/>
      <c r="C9" s="13"/>
      <c r="D9" s="13"/>
      <c r="E9" s="13"/>
      <c r="F9" s="13"/>
      <c r="G9" s="13"/>
      <c r="H9" s="13"/>
      <c r="I9" s="13"/>
      <c r="J9" s="13"/>
      <c r="K9" s="13"/>
      <c r="L9" s="13"/>
      <c r="M9" s="13"/>
      <c r="N9" s="13"/>
      <c r="O9" s="13"/>
      <c r="P9" s="13"/>
      <c r="Q9" s="13"/>
      <c r="R9" s="13"/>
    </row>
    <row r="10" spans="2:18" x14ac:dyDescent="0.35">
      <c r="B10" s="13"/>
      <c r="C10" s="13"/>
      <c r="D10" s="13"/>
      <c r="E10" s="13"/>
      <c r="F10" s="13"/>
      <c r="G10" s="13"/>
      <c r="H10" s="13"/>
      <c r="I10" s="13"/>
      <c r="J10" s="13"/>
      <c r="K10" s="13"/>
      <c r="L10" s="13"/>
      <c r="M10" s="13"/>
      <c r="N10" s="13"/>
      <c r="O10" s="13"/>
      <c r="P10" s="13"/>
      <c r="Q10" s="13"/>
      <c r="R10" s="13"/>
    </row>
    <row r="11" spans="2:18" x14ac:dyDescent="0.35">
      <c r="B11" s="13"/>
      <c r="C11" s="13"/>
      <c r="D11" s="13"/>
      <c r="E11" s="13"/>
      <c r="F11" s="13"/>
      <c r="G11" s="13"/>
      <c r="H11" s="13"/>
      <c r="I11" s="13"/>
      <c r="J11" s="13"/>
      <c r="K11" s="13"/>
      <c r="L11" s="13"/>
      <c r="M11" s="13"/>
      <c r="N11" s="13"/>
      <c r="O11" s="13"/>
      <c r="P11" s="13"/>
      <c r="Q11" s="13"/>
      <c r="R11" s="13"/>
    </row>
    <row r="12" spans="2:18" x14ac:dyDescent="0.35">
      <c r="B12" s="13"/>
      <c r="C12" s="13"/>
      <c r="D12" s="13"/>
      <c r="E12" s="13"/>
      <c r="F12" s="13"/>
      <c r="G12" s="13"/>
      <c r="H12" s="13"/>
      <c r="I12" s="13"/>
      <c r="J12" s="13"/>
      <c r="K12" s="13"/>
      <c r="L12" s="13"/>
      <c r="M12" s="13"/>
      <c r="N12" s="13"/>
      <c r="O12" s="13"/>
      <c r="P12" s="13"/>
      <c r="Q12" s="13"/>
      <c r="R12" s="13"/>
    </row>
    <row r="13" spans="2:18" x14ac:dyDescent="0.35">
      <c r="B13" s="13"/>
      <c r="C13" s="13"/>
      <c r="D13" s="13"/>
      <c r="E13" s="13"/>
      <c r="F13" s="13"/>
      <c r="G13" s="13"/>
      <c r="H13" s="13"/>
      <c r="I13" s="13"/>
      <c r="J13" s="13"/>
      <c r="K13" s="13"/>
      <c r="L13" s="13"/>
      <c r="M13" s="13"/>
      <c r="N13" s="13"/>
      <c r="O13" s="13"/>
      <c r="P13" s="13"/>
      <c r="Q13" s="13"/>
      <c r="R13" s="13"/>
    </row>
    <row r="14" spans="2:18" x14ac:dyDescent="0.35">
      <c r="B14" s="13"/>
      <c r="C14" s="13"/>
      <c r="D14" s="13"/>
      <c r="E14" s="13"/>
      <c r="F14" s="13"/>
      <c r="G14" s="13"/>
      <c r="H14" s="13"/>
      <c r="I14" s="13"/>
      <c r="J14" s="13"/>
      <c r="K14" s="13"/>
      <c r="L14" s="13"/>
      <c r="M14" s="13"/>
      <c r="N14" s="13"/>
      <c r="O14" s="13"/>
      <c r="P14" s="13"/>
      <c r="Q14" s="13"/>
      <c r="R14" s="13"/>
    </row>
    <row r="15" spans="2:18" x14ac:dyDescent="0.35">
      <c r="B15" s="13"/>
      <c r="C15" s="13"/>
      <c r="D15" s="13"/>
      <c r="E15" s="13"/>
      <c r="F15" s="13"/>
      <c r="G15" s="13"/>
      <c r="H15" s="13"/>
      <c r="I15" s="13"/>
      <c r="J15" s="13"/>
      <c r="K15" s="13"/>
      <c r="L15" s="13"/>
      <c r="M15" s="13"/>
      <c r="N15" s="13"/>
      <c r="O15" s="13"/>
      <c r="P15" s="13"/>
      <c r="Q15" s="13"/>
      <c r="R15" s="13"/>
    </row>
    <row r="16" spans="2:18" x14ac:dyDescent="0.35">
      <c r="B16" s="13"/>
      <c r="C16" s="13"/>
      <c r="D16" s="13"/>
      <c r="E16" s="13"/>
      <c r="F16" s="13"/>
      <c r="G16" s="13"/>
      <c r="H16" s="13"/>
      <c r="I16" s="13"/>
      <c r="J16" s="13"/>
      <c r="K16" s="13"/>
      <c r="L16" s="13"/>
      <c r="M16" s="13"/>
      <c r="N16" s="13"/>
      <c r="O16" s="13"/>
      <c r="P16" s="13"/>
      <c r="Q16" s="13"/>
      <c r="R16" s="13"/>
    </row>
    <row r="17" spans="2:18" x14ac:dyDescent="0.35">
      <c r="B17" s="13"/>
      <c r="C17" s="13"/>
      <c r="D17" s="13"/>
      <c r="E17" s="13"/>
      <c r="F17" s="13"/>
      <c r="G17" s="13"/>
      <c r="H17" s="13"/>
      <c r="I17" s="13"/>
      <c r="J17" s="13"/>
      <c r="K17" s="13"/>
      <c r="L17" s="13"/>
      <c r="M17" s="13"/>
      <c r="N17" s="13"/>
      <c r="O17" s="13"/>
      <c r="P17" s="13"/>
      <c r="Q17" s="13"/>
      <c r="R17" s="13"/>
    </row>
    <row r="18" spans="2:18" x14ac:dyDescent="0.35">
      <c r="B18" s="13"/>
      <c r="C18" s="13"/>
      <c r="D18" s="13"/>
      <c r="E18" s="13"/>
      <c r="F18" s="13"/>
      <c r="G18" s="13"/>
      <c r="H18" s="13"/>
      <c r="I18" s="13"/>
      <c r="J18" s="13"/>
      <c r="K18" s="13"/>
      <c r="L18" s="13"/>
      <c r="M18" s="13"/>
      <c r="N18" s="13"/>
      <c r="O18" s="13"/>
      <c r="P18" s="13"/>
      <c r="Q18" s="13"/>
      <c r="R18" s="13"/>
    </row>
    <row r="19" spans="2:18" x14ac:dyDescent="0.35">
      <c r="B19" s="13"/>
      <c r="C19" s="13"/>
      <c r="D19" s="13"/>
      <c r="E19" s="13"/>
      <c r="F19" s="13"/>
      <c r="G19" s="13"/>
      <c r="H19" s="13"/>
      <c r="I19" s="13"/>
      <c r="J19" s="13"/>
      <c r="K19" s="13"/>
      <c r="L19" s="13"/>
      <c r="M19" s="13"/>
      <c r="N19" s="13"/>
      <c r="O19" s="13"/>
      <c r="P19" s="13"/>
      <c r="Q19" s="13"/>
      <c r="R19" s="13"/>
    </row>
    <row r="20" spans="2:18" x14ac:dyDescent="0.35">
      <c r="B20" s="13"/>
      <c r="C20" s="13"/>
      <c r="D20" s="13"/>
      <c r="E20" s="13"/>
      <c r="F20" s="13"/>
      <c r="G20" s="13"/>
      <c r="H20" s="13"/>
      <c r="I20" s="13"/>
      <c r="J20" s="13"/>
      <c r="K20" s="13"/>
      <c r="L20" s="13"/>
      <c r="M20" s="13"/>
      <c r="N20" s="13"/>
      <c r="O20" s="13"/>
      <c r="P20" s="13"/>
      <c r="Q20" s="13"/>
      <c r="R20" s="13"/>
    </row>
    <row r="21" spans="2:18" x14ac:dyDescent="0.35">
      <c r="B21" s="13"/>
      <c r="C21" s="13"/>
      <c r="D21" s="13"/>
      <c r="E21" s="13"/>
      <c r="F21" s="13"/>
      <c r="G21" s="13"/>
      <c r="H21" s="13"/>
      <c r="I21" s="13"/>
      <c r="J21" s="13"/>
      <c r="K21" s="13"/>
      <c r="L21" s="13"/>
      <c r="M21" s="13"/>
      <c r="N21" s="13"/>
      <c r="O21" s="13"/>
      <c r="P21" s="13"/>
      <c r="Q21" s="13"/>
      <c r="R21" s="13"/>
    </row>
    <row r="22" spans="2:18" x14ac:dyDescent="0.35">
      <c r="B22" s="13"/>
      <c r="C22" s="13"/>
      <c r="D22" s="13"/>
      <c r="E22" s="13"/>
      <c r="F22" s="13"/>
      <c r="G22" s="13"/>
      <c r="H22" s="13"/>
      <c r="I22" s="13"/>
      <c r="J22" s="13"/>
      <c r="K22" s="13"/>
      <c r="L22" s="13"/>
      <c r="M22" s="13"/>
      <c r="N22" s="13"/>
      <c r="O22" s="13"/>
      <c r="P22" s="13"/>
      <c r="Q22" s="13"/>
      <c r="R22" s="13"/>
    </row>
    <row r="23" spans="2:18" x14ac:dyDescent="0.35">
      <c r="B23" s="13"/>
      <c r="C23" s="13"/>
      <c r="D23" s="13"/>
      <c r="E23" s="13"/>
      <c r="F23" s="13"/>
      <c r="G23" s="13"/>
      <c r="H23" s="13"/>
      <c r="I23" s="13"/>
      <c r="J23" s="13"/>
      <c r="K23" s="13"/>
      <c r="L23" s="13"/>
      <c r="M23" s="13"/>
      <c r="N23" s="13"/>
      <c r="O23" s="13"/>
      <c r="P23" s="13"/>
      <c r="Q23" s="13"/>
      <c r="R23" s="13"/>
    </row>
    <row r="24" spans="2:18" x14ac:dyDescent="0.35">
      <c r="B24" s="13"/>
      <c r="C24" s="13"/>
      <c r="D24" s="13"/>
      <c r="E24" s="13"/>
      <c r="F24" s="13"/>
      <c r="G24" s="13"/>
      <c r="H24" s="13"/>
      <c r="I24" s="13"/>
      <c r="J24" s="13"/>
      <c r="K24" s="13"/>
      <c r="L24" s="13"/>
      <c r="M24" s="13"/>
      <c r="N24" s="13"/>
      <c r="O24" s="13"/>
      <c r="P24" s="13"/>
      <c r="Q24" s="13"/>
      <c r="R24" s="13"/>
    </row>
    <row r="25" spans="2:18" x14ac:dyDescent="0.35">
      <c r="B25" s="13"/>
      <c r="C25" s="13"/>
      <c r="D25" s="13"/>
      <c r="E25" s="13"/>
      <c r="F25" s="13"/>
      <c r="G25" s="13"/>
      <c r="H25" s="13"/>
      <c r="I25" s="13"/>
      <c r="J25" s="13"/>
      <c r="K25" s="13"/>
      <c r="L25" s="13"/>
      <c r="M25" s="13"/>
      <c r="N25" s="13"/>
      <c r="O25" s="13"/>
      <c r="P25" s="13"/>
      <c r="Q25" s="13"/>
      <c r="R25" s="13"/>
    </row>
    <row r="26" spans="2:18" x14ac:dyDescent="0.35">
      <c r="B26" s="13"/>
      <c r="C26" s="13"/>
      <c r="D26" s="13"/>
      <c r="E26" s="13"/>
      <c r="F26" s="13"/>
      <c r="G26" s="13"/>
      <c r="H26" s="13"/>
      <c r="I26" s="13"/>
      <c r="J26" s="13"/>
      <c r="K26" s="13"/>
      <c r="L26" s="13"/>
      <c r="M26" s="13"/>
      <c r="N26" s="13"/>
      <c r="O26" s="13"/>
      <c r="P26" s="13"/>
      <c r="Q26" s="13"/>
      <c r="R26" s="13"/>
    </row>
    <row r="27" spans="2:18" x14ac:dyDescent="0.35">
      <c r="B27" s="13"/>
      <c r="C27" s="13"/>
      <c r="D27" s="13"/>
      <c r="E27" s="13"/>
      <c r="F27" s="13"/>
      <c r="G27" s="13"/>
      <c r="H27" s="13"/>
      <c r="I27" s="13"/>
      <c r="J27" s="13"/>
      <c r="K27" s="13"/>
      <c r="L27" s="13"/>
      <c r="M27" s="13"/>
      <c r="N27" s="13"/>
      <c r="O27" s="13"/>
      <c r="P27" s="13"/>
      <c r="Q27" s="13"/>
      <c r="R27" s="13"/>
    </row>
    <row r="28" spans="2:18" x14ac:dyDescent="0.35">
      <c r="B28" s="13"/>
      <c r="C28" s="13"/>
      <c r="D28" s="13"/>
      <c r="E28" s="13"/>
      <c r="F28" s="13"/>
      <c r="G28" s="13"/>
      <c r="H28" s="13"/>
      <c r="I28" s="13"/>
      <c r="J28" s="13"/>
      <c r="K28" s="13"/>
      <c r="L28" s="13"/>
      <c r="M28" s="13"/>
      <c r="N28" s="13"/>
      <c r="O28" s="13"/>
      <c r="P28" s="13"/>
      <c r="Q28" s="13"/>
      <c r="R28" s="13"/>
    </row>
    <row r="29" spans="2:18" x14ac:dyDescent="0.35">
      <c r="B29" s="13"/>
      <c r="C29" s="13"/>
      <c r="D29" s="13"/>
      <c r="E29" s="13"/>
      <c r="F29" s="13"/>
      <c r="G29" s="13"/>
      <c r="H29" s="13"/>
      <c r="I29" s="13"/>
      <c r="J29" s="13"/>
      <c r="K29" s="13"/>
      <c r="L29" s="13"/>
      <c r="M29" s="13"/>
      <c r="N29" s="13"/>
      <c r="O29" s="13"/>
      <c r="P29" s="13"/>
      <c r="Q29" s="13"/>
      <c r="R29" s="13"/>
    </row>
    <row r="30" spans="2:18" x14ac:dyDescent="0.35">
      <c r="B30" s="13"/>
      <c r="C30" s="13"/>
      <c r="D30" s="13"/>
      <c r="E30" s="13"/>
      <c r="F30" s="13"/>
      <c r="G30" s="13"/>
      <c r="H30" s="13"/>
      <c r="I30" s="13"/>
      <c r="J30" s="13"/>
      <c r="K30" s="13"/>
      <c r="L30" s="13"/>
      <c r="M30" s="13"/>
      <c r="N30" s="13"/>
      <c r="O30" s="13"/>
      <c r="P30" s="13"/>
      <c r="Q30" s="13"/>
      <c r="R30" s="13"/>
    </row>
    <row r="31" spans="2:18" x14ac:dyDescent="0.35">
      <c r="B31" s="13"/>
      <c r="C31" s="13"/>
      <c r="D31" s="13"/>
      <c r="E31" s="13"/>
      <c r="F31" s="13"/>
      <c r="G31" s="13"/>
      <c r="H31" s="13"/>
      <c r="I31" s="13"/>
      <c r="J31" s="13"/>
      <c r="K31" s="13"/>
      <c r="L31" s="13"/>
      <c r="M31" s="13"/>
      <c r="N31" s="13"/>
      <c r="O31" s="13"/>
      <c r="P31" s="13"/>
      <c r="Q31" s="13"/>
      <c r="R31" s="13"/>
    </row>
    <row r="32" spans="2:18" x14ac:dyDescent="0.35">
      <c r="B32" s="13"/>
      <c r="C32" s="13"/>
      <c r="D32" s="13"/>
      <c r="E32" s="13"/>
      <c r="F32" s="13"/>
      <c r="G32" s="13"/>
      <c r="H32" s="13"/>
      <c r="I32" s="13"/>
      <c r="J32" s="13"/>
      <c r="K32" s="13"/>
      <c r="L32" s="13"/>
      <c r="M32" s="13"/>
      <c r="N32" s="13"/>
      <c r="O32" s="13"/>
      <c r="P32" s="13"/>
      <c r="Q32" s="13"/>
      <c r="R32" s="13"/>
    </row>
    <row r="33" spans="2:18" x14ac:dyDescent="0.35">
      <c r="B33" s="13"/>
      <c r="C33" s="13"/>
      <c r="D33" s="13"/>
      <c r="E33" s="13"/>
      <c r="F33" s="13"/>
      <c r="G33" s="13"/>
      <c r="H33" s="13"/>
      <c r="I33" s="13"/>
      <c r="J33" s="13"/>
      <c r="K33" s="13"/>
      <c r="L33" s="13"/>
      <c r="M33" s="13"/>
      <c r="N33" s="13"/>
      <c r="O33" s="13"/>
      <c r="P33" s="13"/>
      <c r="Q33" s="13"/>
      <c r="R33" s="13"/>
    </row>
    <row r="34" spans="2:18" x14ac:dyDescent="0.35">
      <c r="B34" s="13"/>
      <c r="C34" s="13"/>
      <c r="D34" s="13"/>
      <c r="E34" s="13"/>
      <c r="F34" s="13"/>
      <c r="G34" s="13"/>
      <c r="H34" s="13"/>
      <c r="I34" s="13"/>
      <c r="J34" s="13"/>
      <c r="K34" s="13"/>
      <c r="L34" s="13"/>
      <c r="M34" s="13"/>
      <c r="N34" s="13"/>
      <c r="O34" s="13"/>
      <c r="P34" s="13"/>
      <c r="Q34" s="13"/>
      <c r="R34" s="13"/>
    </row>
    <row r="35" spans="2:18" x14ac:dyDescent="0.35">
      <c r="B35" s="13"/>
      <c r="C35" s="13"/>
      <c r="D35" s="13"/>
      <c r="E35" s="13"/>
      <c r="F35" s="13"/>
      <c r="G35" s="13"/>
      <c r="H35" s="13"/>
      <c r="I35" s="13"/>
      <c r="J35" s="13"/>
      <c r="K35" s="13"/>
      <c r="L35" s="13"/>
      <c r="M35" s="13"/>
      <c r="N35" s="13"/>
      <c r="O35" s="13"/>
      <c r="P35" s="13"/>
      <c r="Q35" s="13"/>
      <c r="R35" s="13"/>
    </row>
    <row r="36" spans="2:18" x14ac:dyDescent="0.35">
      <c r="B36" s="13"/>
      <c r="C36" s="13"/>
      <c r="D36" s="13"/>
      <c r="E36" s="13"/>
      <c r="F36" s="13"/>
      <c r="G36" s="13"/>
      <c r="H36" s="13"/>
      <c r="I36" s="13"/>
      <c r="J36" s="13"/>
      <c r="K36" s="13"/>
      <c r="L36" s="13"/>
      <c r="M36" s="13"/>
      <c r="N36" s="13"/>
      <c r="O36" s="13"/>
      <c r="P36" s="13"/>
      <c r="Q36" s="13"/>
      <c r="R36" s="13"/>
    </row>
    <row r="37" spans="2:18" x14ac:dyDescent="0.35">
      <c r="B37" s="13"/>
      <c r="C37" s="13"/>
      <c r="D37" s="13"/>
      <c r="E37" s="13"/>
      <c r="F37" s="13"/>
      <c r="G37" s="13"/>
      <c r="H37" s="13"/>
      <c r="I37" s="13"/>
      <c r="J37" s="13"/>
      <c r="K37" s="13"/>
      <c r="L37" s="13"/>
      <c r="M37" s="13"/>
      <c r="N37" s="13"/>
      <c r="O37" s="13"/>
      <c r="P37" s="13"/>
      <c r="Q37" s="13"/>
      <c r="R37" s="13"/>
    </row>
    <row r="38" spans="2:18" x14ac:dyDescent="0.35">
      <c r="B38" s="13"/>
      <c r="C38" s="13"/>
      <c r="D38" s="13"/>
      <c r="E38" s="13"/>
      <c r="F38" s="13"/>
      <c r="G38" s="13"/>
      <c r="H38" s="13"/>
      <c r="I38" s="13"/>
      <c r="J38" s="13"/>
      <c r="K38" s="13"/>
      <c r="L38" s="13"/>
      <c r="M38" s="13"/>
      <c r="N38" s="13"/>
      <c r="O38" s="13"/>
      <c r="P38" s="13"/>
      <c r="Q38" s="13"/>
      <c r="R38" s="13"/>
    </row>
    <row r="39" spans="2:18" x14ac:dyDescent="0.35">
      <c r="B39" s="13"/>
      <c r="C39" s="13"/>
      <c r="D39" s="13"/>
      <c r="E39" s="13"/>
      <c r="F39" s="13"/>
      <c r="G39" s="13"/>
      <c r="H39" s="13"/>
      <c r="I39" s="13"/>
      <c r="J39" s="13"/>
      <c r="K39" s="13"/>
      <c r="L39" s="13"/>
      <c r="M39" s="13"/>
      <c r="N39" s="13"/>
      <c r="O39" s="13"/>
      <c r="P39" s="13"/>
      <c r="Q39" s="13"/>
      <c r="R39" s="13"/>
    </row>
    <row r="40" spans="2:18" x14ac:dyDescent="0.35">
      <c r="B40" s="13"/>
      <c r="C40" s="13"/>
      <c r="D40" s="13"/>
      <c r="E40" s="13"/>
      <c r="F40" s="13"/>
      <c r="G40" s="13"/>
      <c r="H40" s="13"/>
      <c r="I40" s="13"/>
      <c r="J40" s="13"/>
      <c r="K40" s="13"/>
      <c r="L40" s="13"/>
      <c r="M40" s="13"/>
      <c r="N40" s="13"/>
      <c r="O40" s="13"/>
      <c r="P40" s="13"/>
      <c r="Q40" s="13"/>
      <c r="R40" s="13"/>
    </row>
    <row r="41" spans="2:18" x14ac:dyDescent="0.35">
      <c r="B41" s="13"/>
      <c r="C41" s="13"/>
      <c r="D41" s="13"/>
      <c r="E41" s="13"/>
      <c r="F41" s="13"/>
      <c r="G41" s="13"/>
      <c r="H41" s="13"/>
      <c r="I41" s="13"/>
      <c r="J41" s="13"/>
      <c r="K41" s="13"/>
      <c r="L41" s="13"/>
      <c r="M41" s="13"/>
      <c r="N41" s="13"/>
      <c r="O41" s="13"/>
      <c r="P41" s="13"/>
      <c r="Q41" s="13"/>
      <c r="R41" s="13"/>
    </row>
    <row r="42" spans="2:18" x14ac:dyDescent="0.35">
      <c r="B42" s="13"/>
      <c r="C42" s="13"/>
      <c r="D42" s="13"/>
      <c r="E42" s="13"/>
      <c r="F42" s="13"/>
      <c r="G42" s="13"/>
      <c r="H42" s="13"/>
      <c r="I42" s="13"/>
      <c r="J42" s="13"/>
      <c r="K42" s="13"/>
      <c r="L42" s="13"/>
      <c r="M42" s="13"/>
      <c r="N42" s="13"/>
      <c r="O42" s="13"/>
      <c r="P42" s="13"/>
      <c r="Q42" s="13"/>
      <c r="R42" s="13"/>
    </row>
    <row r="43" spans="2:18" x14ac:dyDescent="0.35">
      <c r="B43" s="13"/>
      <c r="C43" s="13"/>
      <c r="D43" s="13"/>
      <c r="E43" s="13"/>
      <c r="F43" s="13"/>
      <c r="G43" s="13"/>
      <c r="H43" s="13"/>
      <c r="I43" s="13"/>
      <c r="J43" s="13"/>
      <c r="K43" s="13"/>
      <c r="L43" s="13"/>
      <c r="M43" s="13"/>
      <c r="N43" s="13"/>
      <c r="O43" s="13"/>
      <c r="P43" s="13"/>
      <c r="Q43" s="13"/>
      <c r="R43" s="13"/>
    </row>
  </sheetData>
  <mergeCells count="1">
    <mergeCell ref="B1:R4"/>
  </mergeCells>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93109-E718-440F-8E8B-EAB7252C8324}">
  <dimension ref="A3:B8"/>
  <sheetViews>
    <sheetView workbookViewId="0">
      <selection activeCell="A3" sqref="A3:B6"/>
    </sheetView>
  </sheetViews>
  <sheetFormatPr defaultRowHeight="14.5" x14ac:dyDescent="0.35"/>
  <cols>
    <col min="1" max="1" width="12.36328125" bestFit="1" customWidth="1"/>
    <col min="2" max="2" width="11.81640625" bestFit="1" customWidth="1"/>
  </cols>
  <sheetData>
    <row r="3" spans="1:2" x14ac:dyDescent="0.35">
      <c r="A3" s="5" t="s">
        <v>1057</v>
      </c>
      <c r="B3" t="s">
        <v>1071</v>
      </c>
    </row>
    <row r="4" spans="1:2" x14ac:dyDescent="0.35">
      <c r="A4" s="6">
        <v>1</v>
      </c>
      <c r="B4" s="7">
        <v>609</v>
      </c>
    </row>
    <row r="5" spans="1:2" x14ac:dyDescent="0.35">
      <c r="A5" s="6">
        <v>2</v>
      </c>
      <c r="B5" s="7">
        <v>776</v>
      </c>
    </row>
    <row r="6" spans="1:2" x14ac:dyDescent="0.35">
      <c r="A6" s="6">
        <v>3</v>
      </c>
      <c r="B6" s="7">
        <v>9</v>
      </c>
    </row>
    <row r="7" spans="1:2" x14ac:dyDescent="0.35">
      <c r="A7" s="6" t="s">
        <v>1058</v>
      </c>
      <c r="B7" s="7"/>
    </row>
    <row r="8" spans="1:2" x14ac:dyDescent="0.35">
      <c r="A8" s="6" t="s">
        <v>1059</v>
      </c>
      <c r="B8" s="7">
        <v>1394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62C57-DA22-4F96-ABA8-040C32FE2E67}">
  <dimension ref="A1:D862"/>
  <sheetViews>
    <sheetView tabSelected="1" workbookViewId="0">
      <selection activeCell="L11" sqref="L11"/>
    </sheetView>
  </sheetViews>
  <sheetFormatPr defaultRowHeight="14.5" x14ac:dyDescent="0.35"/>
  <cols>
    <col min="1" max="1" width="15.08984375" bestFit="1" customWidth="1"/>
    <col min="2" max="2" width="18.1796875" bestFit="1" customWidth="1"/>
  </cols>
  <sheetData>
    <row r="1" spans="1:4" x14ac:dyDescent="0.35">
      <c r="A1" s="5" t="s">
        <v>1068</v>
      </c>
      <c r="B1" t="s">
        <v>3</v>
      </c>
    </row>
    <row r="3" spans="1:4" x14ac:dyDescent="0.35">
      <c r="A3" s="5" t="s">
        <v>1057</v>
      </c>
      <c r="B3" t="s">
        <v>1073</v>
      </c>
    </row>
    <row r="4" spans="1:4" x14ac:dyDescent="0.35">
      <c r="A4" s="6" t="s">
        <v>47</v>
      </c>
      <c r="B4" s="7">
        <v>14</v>
      </c>
      <c r="D4">
        <v>14</v>
      </c>
    </row>
    <row r="5" spans="1:4" x14ac:dyDescent="0.35">
      <c r="A5" s="6" t="s">
        <v>48</v>
      </c>
      <c r="B5" s="7">
        <v>3</v>
      </c>
      <c r="D5">
        <v>3</v>
      </c>
    </row>
    <row r="6" spans="1:4" x14ac:dyDescent="0.35">
      <c r="A6" s="6" t="s">
        <v>49</v>
      </c>
      <c r="B6" s="7">
        <v>16</v>
      </c>
      <c r="D6">
        <v>16</v>
      </c>
    </row>
    <row r="7" spans="1:4" x14ac:dyDescent="0.35">
      <c r="A7" s="6" t="s">
        <v>50</v>
      </c>
      <c r="B7" s="7">
        <v>16</v>
      </c>
      <c r="D7">
        <v>16</v>
      </c>
    </row>
    <row r="8" spans="1:4" x14ac:dyDescent="0.35">
      <c r="A8" s="6" t="s">
        <v>51</v>
      </c>
      <c r="B8" s="7">
        <v>16</v>
      </c>
      <c r="D8">
        <v>16</v>
      </c>
    </row>
    <row r="9" spans="1:4" x14ac:dyDescent="0.35">
      <c r="A9" s="6" t="s">
        <v>52</v>
      </c>
      <c r="B9" s="7">
        <v>14</v>
      </c>
      <c r="D9">
        <v>14</v>
      </c>
    </row>
    <row r="10" spans="1:4" x14ac:dyDescent="0.35">
      <c r="A10" s="6" t="s">
        <v>53</v>
      </c>
      <c r="B10" s="7">
        <v>14</v>
      </c>
      <c r="D10">
        <v>14</v>
      </c>
    </row>
    <row r="11" spans="1:4" x14ac:dyDescent="0.35">
      <c r="A11" s="6" t="s">
        <v>54</v>
      </c>
      <c r="B11" s="7">
        <v>30</v>
      </c>
      <c r="D11">
        <v>30</v>
      </c>
    </row>
    <row r="12" spans="1:4" x14ac:dyDescent="0.35">
      <c r="A12" s="6" t="s">
        <v>55</v>
      </c>
      <c r="B12" s="7">
        <v>29</v>
      </c>
      <c r="D12">
        <v>29</v>
      </c>
    </row>
    <row r="13" spans="1:4" x14ac:dyDescent="0.35">
      <c r="A13" s="6" t="s">
        <v>56</v>
      </c>
      <c r="B13" s="7">
        <v>34</v>
      </c>
      <c r="D13">
        <v>34</v>
      </c>
    </row>
    <row r="14" spans="1:4" x14ac:dyDescent="0.35">
      <c r="A14" s="6" t="s">
        <v>57</v>
      </c>
      <c r="B14" s="7">
        <v>97</v>
      </c>
      <c r="D14">
        <v>97</v>
      </c>
    </row>
    <row r="15" spans="1:4" x14ac:dyDescent="0.35">
      <c r="A15" s="6" t="s">
        <v>58</v>
      </c>
      <c r="B15" s="7">
        <v>20</v>
      </c>
      <c r="D15">
        <v>20</v>
      </c>
    </row>
    <row r="16" spans="1:4" x14ac:dyDescent="0.35">
      <c r="A16" s="6" t="s">
        <v>59</v>
      </c>
      <c r="B16" s="7">
        <v>26</v>
      </c>
      <c r="D16">
        <v>26</v>
      </c>
    </row>
    <row r="17" spans="1:4" x14ac:dyDescent="0.35">
      <c r="A17" s="6" t="s">
        <v>60</v>
      </c>
      <c r="B17" s="7">
        <v>50</v>
      </c>
      <c r="D17">
        <v>50</v>
      </c>
    </row>
    <row r="18" spans="1:4" x14ac:dyDescent="0.35">
      <c r="A18" s="6" t="s">
        <v>61</v>
      </c>
      <c r="B18" s="7">
        <v>67</v>
      </c>
      <c r="D18">
        <v>67</v>
      </c>
    </row>
    <row r="19" spans="1:4" x14ac:dyDescent="0.35">
      <c r="A19" s="6" t="s">
        <v>62</v>
      </c>
      <c r="B19" s="7">
        <v>16</v>
      </c>
      <c r="D19">
        <v>16</v>
      </c>
    </row>
    <row r="20" spans="1:4" x14ac:dyDescent="0.35">
      <c r="A20" s="6" t="s">
        <v>63</v>
      </c>
      <c r="B20" s="7">
        <v>17</v>
      </c>
      <c r="D20">
        <v>17</v>
      </c>
    </row>
    <row r="21" spans="1:4" x14ac:dyDescent="0.35">
      <c r="A21" s="6" t="s">
        <v>64</v>
      </c>
      <c r="B21" s="7">
        <v>3</v>
      </c>
      <c r="D21">
        <v>3</v>
      </c>
    </row>
    <row r="22" spans="1:4" x14ac:dyDescent="0.35">
      <c r="A22" s="6" t="s">
        <v>65</v>
      </c>
      <c r="B22" s="7">
        <v>7</v>
      </c>
      <c r="D22">
        <v>7</v>
      </c>
    </row>
    <row r="23" spans="1:4" x14ac:dyDescent="0.35">
      <c r="A23" s="6" t="s">
        <v>66</v>
      </c>
      <c r="B23" s="7">
        <v>9</v>
      </c>
      <c r="D23">
        <v>9</v>
      </c>
    </row>
    <row r="24" spans="1:4" x14ac:dyDescent="0.35">
      <c r="A24" s="6" t="s">
        <v>67</v>
      </c>
      <c r="B24" s="7">
        <v>13</v>
      </c>
      <c r="D24">
        <v>13</v>
      </c>
    </row>
    <row r="25" spans="1:4" x14ac:dyDescent="0.35">
      <c r="A25" s="6" t="s">
        <v>68</v>
      </c>
      <c r="B25" s="7">
        <v>14</v>
      </c>
      <c r="D25">
        <v>14</v>
      </c>
    </row>
    <row r="26" spans="1:4" x14ac:dyDescent="0.35">
      <c r="A26" s="6" t="s">
        <v>69</v>
      </c>
      <c r="B26" s="7">
        <v>50</v>
      </c>
      <c r="D26">
        <v>50</v>
      </c>
    </row>
    <row r="27" spans="1:4" x14ac:dyDescent="0.35">
      <c r="A27" s="6" t="s">
        <v>70</v>
      </c>
      <c r="B27" s="7">
        <v>70</v>
      </c>
      <c r="D27">
        <v>70</v>
      </c>
    </row>
    <row r="28" spans="1:4" x14ac:dyDescent="0.35">
      <c r="A28" s="6" t="s">
        <v>71</v>
      </c>
      <c r="B28" s="7">
        <v>15</v>
      </c>
      <c r="D28">
        <v>15</v>
      </c>
    </row>
    <row r="29" spans="1:4" x14ac:dyDescent="0.35">
      <c r="A29" s="6" t="s">
        <v>72</v>
      </c>
      <c r="B29" s="7">
        <v>20</v>
      </c>
      <c r="D29">
        <v>20</v>
      </c>
    </row>
    <row r="30" spans="1:4" x14ac:dyDescent="0.35">
      <c r="A30" s="6" t="s">
        <v>73</v>
      </c>
      <c r="B30" s="7">
        <v>20</v>
      </c>
      <c r="D30">
        <v>20</v>
      </c>
    </row>
    <row r="31" spans="1:4" x14ac:dyDescent="0.35">
      <c r="A31" s="6" t="s">
        <v>74</v>
      </c>
      <c r="B31" s="7">
        <v>20</v>
      </c>
      <c r="D31">
        <v>20</v>
      </c>
    </row>
    <row r="32" spans="1:4" x14ac:dyDescent="0.35">
      <c r="A32" s="6" t="s">
        <v>75</v>
      </c>
      <c r="B32" s="7">
        <v>18</v>
      </c>
      <c r="D32">
        <v>18</v>
      </c>
    </row>
    <row r="33" spans="1:4" x14ac:dyDescent="0.35">
      <c r="A33" s="6" t="s">
        <v>76</v>
      </c>
      <c r="B33" s="7">
        <v>3</v>
      </c>
      <c r="D33">
        <v>3</v>
      </c>
    </row>
    <row r="34" spans="1:4" x14ac:dyDescent="0.35">
      <c r="A34" s="6" t="s">
        <v>77</v>
      </c>
      <c r="B34" s="7">
        <v>4</v>
      </c>
      <c r="D34">
        <v>4</v>
      </c>
    </row>
    <row r="35" spans="1:4" x14ac:dyDescent="0.35">
      <c r="A35" s="6" t="s">
        <v>78</v>
      </c>
      <c r="B35" s="7">
        <v>12</v>
      </c>
      <c r="D35">
        <v>12</v>
      </c>
    </row>
    <row r="36" spans="1:4" x14ac:dyDescent="0.35">
      <c r="A36" s="6" t="s">
        <v>79</v>
      </c>
      <c r="B36" s="7">
        <v>15</v>
      </c>
      <c r="D36">
        <v>15</v>
      </c>
    </row>
    <row r="37" spans="1:4" x14ac:dyDescent="0.35">
      <c r="A37" s="6" t="s">
        <v>80</v>
      </c>
      <c r="B37" s="7">
        <v>25</v>
      </c>
      <c r="D37">
        <v>25</v>
      </c>
    </row>
    <row r="38" spans="1:4" x14ac:dyDescent="0.35">
      <c r="A38" s="6" t="s">
        <v>81</v>
      </c>
      <c r="B38" s="7">
        <v>16</v>
      </c>
      <c r="D38">
        <v>16</v>
      </c>
    </row>
    <row r="39" spans="1:4" x14ac:dyDescent="0.35">
      <c r="A39" s="6" t="s">
        <v>82</v>
      </c>
      <c r="B39" s="7">
        <v>10</v>
      </c>
      <c r="D39">
        <v>10</v>
      </c>
    </row>
    <row r="40" spans="1:4" x14ac:dyDescent="0.35">
      <c r="A40" s="6" t="s">
        <v>83</v>
      </c>
      <c r="B40" s="7">
        <v>14</v>
      </c>
      <c r="D40">
        <v>14</v>
      </c>
    </row>
    <row r="41" spans="1:4" x14ac:dyDescent="0.35">
      <c r="A41" s="6" t="s">
        <v>84</v>
      </c>
      <c r="B41" s="7">
        <v>21</v>
      </c>
      <c r="D41">
        <v>21</v>
      </c>
    </row>
    <row r="42" spans="1:4" x14ac:dyDescent="0.35">
      <c r="A42" s="6" t="s">
        <v>85</v>
      </c>
      <c r="B42" s="7">
        <v>23</v>
      </c>
      <c r="D42">
        <v>23</v>
      </c>
    </row>
    <row r="43" spans="1:4" x14ac:dyDescent="0.35">
      <c r="A43" s="6" t="s">
        <v>86</v>
      </c>
      <c r="B43" s="7">
        <v>70</v>
      </c>
      <c r="D43">
        <v>70</v>
      </c>
    </row>
    <row r="44" spans="1:4" x14ac:dyDescent="0.35">
      <c r="A44" s="6" t="s">
        <v>87</v>
      </c>
      <c r="B44" s="7">
        <v>22</v>
      </c>
      <c r="D44">
        <v>22</v>
      </c>
    </row>
    <row r="45" spans="1:4" x14ac:dyDescent="0.35">
      <c r="A45" s="6" t="s">
        <v>88</v>
      </c>
      <c r="B45" s="7">
        <v>12</v>
      </c>
      <c r="D45">
        <v>12</v>
      </c>
    </row>
    <row r="46" spans="1:4" x14ac:dyDescent="0.35">
      <c r="A46" s="6" t="s">
        <v>89</v>
      </c>
      <c r="B46" s="7">
        <v>12</v>
      </c>
      <c r="D46">
        <v>12</v>
      </c>
    </row>
    <row r="47" spans="1:4" x14ac:dyDescent="0.35">
      <c r="A47" s="6" t="s">
        <v>90</v>
      </c>
      <c r="B47" s="7">
        <v>15</v>
      </c>
      <c r="D47">
        <v>15</v>
      </c>
    </row>
    <row r="48" spans="1:4" x14ac:dyDescent="0.35">
      <c r="A48" s="6" t="s">
        <v>91</v>
      </c>
      <c r="B48" s="7">
        <v>19</v>
      </c>
      <c r="D48">
        <v>19</v>
      </c>
    </row>
    <row r="49" spans="1:4" x14ac:dyDescent="0.35">
      <c r="A49" s="6" t="s">
        <v>92</v>
      </c>
      <c r="B49" s="7">
        <v>19</v>
      </c>
      <c r="D49">
        <v>19</v>
      </c>
    </row>
    <row r="50" spans="1:4" x14ac:dyDescent="0.35">
      <c r="A50" s="6" t="s">
        <v>93</v>
      </c>
      <c r="B50" s="7">
        <v>25</v>
      </c>
      <c r="D50">
        <v>25</v>
      </c>
    </row>
    <row r="51" spans="1:4" x14ac:dyDescent="0.35">
      <c r="A51" s="6" t="s">
        <v>94</v>
      </c>
      <c r="B51" s="7">
        <v>25</v>
      </c>
      <c r="D51">
        <v>25</v>
      </c>
    </row>
    <row r="52" spans="1:4" x14ac:dyDescent="0.35">
      <c r="A52" s="6" t="s">
        <v>95</v>
      </c>
      <c r="B52" s="7">
        <v>61</v>
      </c>
      <c r="D52">
        <v>61</v>
      </c>
    </row>
    <row r="53" spans="1:4" x14ac:dyDescent="0.35">
      <c r="A53" s="6" t="s">
        <v>96</v>
      </c>
      <c r="B53" s="7">
        <v>7</v>
      </c>
      <c r="D53">
        <v>7</v>
      </c>
    </row>
    <row r="54" spans="1:4" x14ac:dyDescent="0.35">
      <c r="A54" s="6" t="s">
        <v>97</v>
      </c>
      <c r="B54" s="7">
        <v>28</v>
      </c>
      <c r="D54">
        <v>28</v>
      </c>
    </row>
    <row r="55" spans="1:4" x14ac:dyDescent="0.35">
      <c r="A55" s="6" t="s">
        <v>98</v>
      </c>
      <c r="B55" s="7">
        <v>44</v>
      </c>
      <c r="D55">
        <v>44</v>
      </c>
    </row>
    <row r="56" spans="1:4" x14ac:dyDescent="0.35">
      <c r="A56" s="6" t="s">
        <v>99</v>
      </c>
      <c r="B56" s="7">
        <v>65</v>
      </c>
      <c r="D56">
        <v>65</v>
      </c>
    </row>
    <row r="57" spans="1:4" x14ac:dyDescent="0.35">
      <c r="A57" s="6" t="s">
        <v>100</v>
      </c>
      <c r="B57" s="7">
        <v>9</v>
      </c>
      <c r="D57">
        <v>9</v>
      </c>
    </row>
    <row r="58" spans="1:4" x14ac:dyDescent="0.35">
      <c r="A58" s="6" t="s">
        <v>101</v>
      </c>
      <c r="B58" s="7">
        <v>14</v>
      </c>
      <c r="D58">
        <v>14</v>
      </c>
    </row>
    <row r="59" spans="1:4" x14ac:dyDescent="0.35">
      <c r="A59" s="6" t="s">
        <v>102</v>
      </c>
      <c r="B59" s="7">
        <v>22</v>
      </c>
      <c r="D59">
        <v>22</v>
      </c>
    </row>
    <row r="60" spans="1:4" x14ac:dyDescent="0.35">
      <c r="A60" s="6" t="s">
        <v>103</v>
      </c>
      <c r="B60" s="7">
        <v>31</v>
      </c>
      <c r="D60">
        <v>31</v>
      </c>
    </row>
    <row r="61" spans="1:4" x14ac:dyDescent="0.35">
      <c r="A61" s="6" t="s">
        <v>104</v>
      </c>
      <c r="B61" s="7">
        <v>35</v>
      </c>
      <c r="D61">
        <v>35</v>
      </c>
    </row>
    <row r="62" spans="1:4" x14ac:dyDescent="0.35">
      <c r="A62" s="6" t="s">
        <v>105</v>
      </c>
      <c r="B62" s="7">
        <v>11</v>
      </c>
      <c r="D62">
        <v>11</v>
      </c>
    </row>
    <row r="63" spans="1:4" x14ac:dyDescent="0.35">
      <c r="A63" s="6" t="s">
        <v>106</v>
      </c>
      <c r="B63" s="7">
        <v>21</v>
      </c>
      <c r="D63">
        <v>21</v>
      </c>
    </row>
    <row r="64" spans="1:4" x14ac:dyDescent="0.35">
      <c r="A64" s="6" t="s">
        <v>107</v>
      </c>
      <c r="B64" s="7">
        <v>42</v>
      </c>
      <c r="D64">
        <v>42</v>
      </c>
    </row>
    <row r="65" spans="1:4" x14ac:dyDescent="0.35">
      <c r="A65" s="6" t="s">
        <v>108</v>
      </c>
      <c r="B65" s="7">
        <v>54</v>
      </c>
      <c r="D65">
        <v>54</v>
      </c>
    </row>
    <row r="66" spans="1:4" x14ac:dyDescent="0.35">
      <c r="A66" s="6" t="s">
        <v>109</v>
      </c>
      <c r="B66" s="7">
        <v>2</v>
      </c>
      <c r="D66">
        <v>2</v>
      </c>
    </row>
    <row r="67" spans="1:4" x14ac:dyDescent="0.35">
      <c r="A67" s="6" t="s">
        <v>110</v>
      </c>
      <c r="B67" s="7">
        <v>9</v>
      </c>
      <c r="D67">
        <v>9</v>
      </c>
    </row>
    <row r="68" spans="1:4" x14ac:dyDescent="0.35">
      <c r="A68" s="6" t="s">
        <v>111</v>
      </c>
      <c r="B68" s="7">
        <v>29</v>
      </c>
      <c r="D68">
        <v>29</v>
      </c>
    </row>
    <row r="69" spans="1:4" x14ac:dyDescent="0.35">
      <c r="A69" s="6" t="s">
        <v>112</v>
      </c>
      <c r="B69" s="7">
        <v>9</v>
      </c>
      <c r="D69">
        <v>9</v>
      </c>
    </row>
    <row r="70" spans="1:4" x14ac:dyDescent="0.35">
      <c r="A70" s="6" t="s">
        <v>113</v>
      </c>
      <c r="B70" s="7">
        <v>22</v>
      </c>
      <c r="D70">
        <v>22</v>
      </c>
    </row>
    <row r="71" spans="1:4" x14ac:dyDescent="0.35">
      <c r="A71" s="6" t="s">
        <v>114</v>
      </c>
      <c r="B71" s="7">
        <v>20</v>
      </c>
      <c r="D71">
        <v>20</v>
      </c>
    </row>
    <row r="72" spans="1:4" x14ac:dyDescent="0.35">
      <c r="A72" s="6" t="s">
        <v>115</v>
      </c>
      <c r="B72" s="7">
        <v>28</v>
      </c>
      <c r="D72">
        <v>28</v>
      </c>
    </row>
    <row r="73" spans="1:4" x14ac:dyDescent="0.35">
      <c r="A73" s="6" t="s">
        <v>116</v>
      </c>
      <c r="B73" s="7">
        <v>56</v>
      </c>
      <c r="D73">
        <v>56</v>
      </c>
    </row>
    <row r="74" spans="1:4" x14ac:dyDescent="0.35">
      <c r="A74" s="6" t="s">
        <v>117</v>
      </c>
      <c r="B74" s="7">
        <v>64</v>
      </c>
      <c r="D74">
        <v>64</v>
      </c>
    </row>
    <row r="75" spans="1:4" x14ac:dyDescent="0.35">
      <c r="A75" s="6" t="s">
        <v>118</v>
      </c>
      <c r="B75" s="7">
        <v>7</v>
      </c>
      <c r="D75">
        <v>7</v>
      </c>
    </row>
    <row r="76" spans="1:4" x14ac:dyDescent="0.35">
      <c r="A76" s="6" t="s">
        <v>119</v>
      </c>
      <c r="B76" s="7">
        <v>19</v>
      </c>
      <c r="D76">
        <v>19</v>
      </c>
    </row>
    <row r="77" spans="1:4" x14ac:dyDescent="0.35">
      <c r="A77" s="6" t="s">
        <v>120</v>
      </c>
      <c r="B77" s="7">
        <v>49</v>
      </c>
      <c r="D77">
        <v>49</v>
      </c>
    </row>
    <row r="78" spans="1:4" x14ac:dyDescent="0.35">
      <c r="A78" s="6" t="s">
        <v>121</v>
      </c>
      <c r="B78" s="7">
        <v>25</v>
      </c>
      <c r="D78">
        <v>25</v>
      </c>
    </row>
    <row r="79" spans="1:4" x14ac:dyDescent="0.35">
      <c r="A79" s="6" t="s">
        <v>122</v>
      </c>
      <c r="B79" s="7">
        <v>8</v>
      </c>
      <c r="D79">
        <v>8</v>
      </c>
    </row>
    <row r="80" spans="1:4" x14ac:dyDescent="0.35">
      <c r="A80" s="6" t="s">
        <v>123</v>
      </c>
      <c r="B80" s="7">
        <v>8</v>
      </c>
      <c r="D80">
        <v>8</v>
      </c>
    </row>
    <row r="81" spans="1:4" x14ac:dyDescent="0.35">
      <c r="A81" s="6" t="s">
        <v>124</v>
      </c>
      <c r="B81" s="7">
        <v>8</v>
      </c>
      <c r="D81">
        <v>8</v>
      </c>
    </row>
    <row r="82" spans="1:4" x14ac:dyDescent="0.35">
      <c r="A82" s="6" t="s">
        <v>125</v>
      </c>
      <c r="B82" s="7">
        <v>19</v>
      </c>
      <c r="D82">
        <v>19</v>
      </c>
    </row>
    <row r="83" spans="1:4" x14ac:dyDescent="0.35">
      <c r="A83" s="6" t="s">
        <v>126</v>
      </c>
      <c r="B83" s="7">
        <v>14</v>
      </c>
      <c r="D83">
        <v>14</v>
      </c>
    </row>
    <row r="84" spans="1:4" x14ac:dyDescent="0.35">
      <c r="A84" s="6" t="s">
        <v>127</v>
      </c>
      <c r="B84" s="7">
        <v>13</v>
      </c>
      <c r="D84">
        <v>13</v>
      </c>
    </row>
    <row r="85" spans="1:4" x14ac:dyDescent="0.35">
      <c r="A85" s="6" t="s">
        <v>128</v>
      </c>
      <c r="B85" s="7">
        <v>17</v>
      </c>
      <c r="D85">
        <v>17</v>
      </c>
    </row>
    <row r="86" spans="1:4" x14ac:dyDescent="0.35">
      <c r="A86" s="6" t="s">
        <v>129</v>
      </c>
      <c r="B86" s="7">
        <v>20</v>
      </c>
      <c r="D86">
        <v>20</v>
      </c>
    </row>
    <row r="87" spans="1:4" x14ac:dyDescent="0.35">
      <c r="A87" s="6" t="s">
        <v>130</v>
      </c>
      <c r="B87" s="7">
        <v>12</v>
      </c>
      <c r="D87">
        <v>12</v>
      </c>
    </row>
    <row r="88" spans="1:4" x14ac:dyDescent="0.35">
      <c r="A88" s="6" t="s">
        <v>131</v>
      </c>
      <c r="B88" s="7">
        <v>12</v>
      </c>
      <c r="D88">
        <v>12</v>
      </c>
    </row>
    <row r="89" spans="1:4" x14ac:dyDescent="0.35">
      <c r="A89" s="6" t="s">
        <v>132</v>
      </c>
      <c r="B89" s="7">
        <v>13</v>
      </c>
      <c r="D89">
        <v>13</v>
      </c>
    </row>
    <row r="90" spans="1:4" x14ac:dyDescent="0.35">
      <c r="A90" s="6" t="s">
        <v>133</v>
      </c>
      <c r="B90" s="7">
        <v>12</v>
      </c>
      <c r="D90">
        <v>12</v>
      </c>
    </row>
    <row r="91" spans="1:4" x14ac:dyDescent="0.35">
      <c r="A91" s="6" t="s">
        <v>134</v>
      </c>
      <c r="B91" s="7">
        <v>30</v>
      </c>
      <c r="D91">
        <v>30</v>
      </c>
    </row>
    <row r="92" spans="1:4" x14ac:dyDescent="0.35">
      <c r="A92" s="6" t="s">
        <v>135</v>
      </c>
      <c r="B92" s="7">
        <v>33</v>
      </c>
      <c r="D92">
        <v>33</v>
      </c>
    </row>
    <row r="93" spans="1:4" x14ac:dyDescent="0.35">
      <c r="A93" s="6" t="s">
        <v>136</v>
      </c>
      <c r="B93" s="7">
        <v>41</v>
      </c>
      <c r="D93">
        <v>41</v>
      </c>
    </row>
    <row r="94" spans="1:4" x14ac:dyDescent="0.35">
      <c r="A94" s="6" t="s">
        <v>137</v>
      </c>
      <c r="B94" s="7">
        <v>53</v>
      </c>
      <c r="D94">
        <v>53</v>
      </c>
    </row>
    <row r="95" spans="1:4" x14ac:dyDescent="0.35">
      <c r="A95" s="6" t="s">
        <v>138</v>
      </c>
      <c r="B95" s="7">
        <v>54</v>
      </c>
      <c r="D95">
        <v>54</v>
      </c>
    </row>
    <row r="96" spans="1:4" x14ac:dyDescent="0.35">
      <c r="A96" s="6" t="s">
        <v>139</v>
      </c>
      <c r="B96" s="7">
        <v>14</v>
      </c>
      <c r="D96">
        <v>14</v>
      </c>
    </row>
    <row r="97" spans="1:4" x14ac:dyDescent="0.35">
      <c r="A97" s="6" t="s">
        <v>140</v>
      </c>
      <c r="B97" s="7">
        <v>23</v>
      </c>
      <c r="D97">
        <v>23</v>
      </c>
    </row>
    <row r="98" spans="1:4" x14ac:dyDescent="0.35">
      <c r="A98" s="6" t="s">
        <v>141</v>
      </c>
      <c r="B98" s="7">
        <v>24</v>
      </c>
      <c r="D98">
        <v>24</v>
      </c>
    </row>
    <row r="99" spans="1:4" x14ac:dyDescent="0.35">
      <c r="A99" s="6" t="s">
        <v>142</v>
      </c>
      <c r="B99" s="7">
        <v>37</v>
      </c>
      <c r="D99">
        <v>37</v>
      </c>
    </row>
    <row r="100" spans="1:4" x14ac:dyDescent="0.35">
      <c r="A100" s="6" t="s">
        <v>143</v>
      </c>
      <c r="B100" s="7">
        <v>38</v>
      </c>
      <c r="D100">
        <v>38</v>
      </c>
    </row>
    <row r="101" spans="1:4" x14ac:dyDescent="0.35">
      <c r="A101" s="6" t="s">
        <v>144</v>
      </c>
      <c r="B101" s="7">
        <v>14</v>
      </c>
      <c r="D101">
        <v>14</v>
      </c>
    </row>
    <row r="102" spans="1:4" x14ac:dyDescent="0.35">
      <c r="A102" s="6" t="s">
        <v>145</v>
      </c>
      <c r="B102" s="7">
        <v>14</v>
      </c>
      <c r="D102">
        <v>14</v>
      </c>
    </row>
    <row r="103" spans="1:4" x14ac:dyDescent="0.35">
      <c r="A103" s="6" t="s">
        <v>146</v>
      </c>
      <c r="B103" s="7">
        <v>5</v>
      </c>
      <c r="D103">
        <v>5</v>
      </c>
    </row>
    <row r="104" spans="1:4" x14ac:dyDescent="0.35">
      <c r="A104" s="6" t="s">
        <v>147</v>
      </c>
      <c r="B104" s="7">
        <v>13</v>
      </c>
      <c r="D104">
        <v>13</v>
      </c>
    </row>
    <row r="105" spans="1:4" x14ac:dyDescent="0.35">
      <c r="A105" s="6" t="s">
        <v>148</v>
      </c>
      <c r="B105" s="7">
        <v>13</v>
      </c>
      <c r="D105">
        <v>13</v>
      </c>
    </row>
    <row r="106" spans="1:4" x14ac:dyDescent="0.35">
      <c r="A106" s="6" t="s">
        <v>149</v>
      </c>
      <c r="B106" s="7">
        <v>20</v>
      </c>
      <c r="D106">
        <v>20</v>
      </c>
    </row>
    <row r="107" spans="1:4" x14ac:dyDescent="0.35">
      <c r="A107" s="6" t="s">
        <v>150</v>
      </c>
      <c r="B107" s="7">
        <v>27</v>
      </c>
      <c r="D107">
        <v>27</v>
      </c>
    </row>
    <row r="108" spans="1:4" x14ac:dyDescent="0.35">
      <c r="A108" s="6" t="s">
        <v>151</v>
      </c>
      <c r="B108" s="7">
        <v>7</v>
      </c>
      <c r="D108">
        <v>7</v>
      </c>
    </row>
    <row r="109" spans="1:4" x14ac:dyDescent="0.35">
      <c r="A109" s="6" t="s">
        <v>152</v>
      </c>
      <c r="B109" s="7">
        <v>13</v>
      </c>
      <c r="D109">
        <v>13</v>
      </c>
    </row>
    <row r="110" spans="1:4" x14ac:dyDescent="0.35">
      <c r="A110" s="6" t="s">
        <v>153</v>
      </c>
      <c r="B110" s="7">
        <v>26</v>
      </c>
      <c r="D110">
        <v>26</v>
      </c>
    </row>
    <row r="111" spans="1:4" x14ac:dyDescent="0.35">
      <c r="A111" s="6" t="s">
        <v>154</v>
      </c>
      <c r="B111" s="7">
        <v>26</v>
      </c>
      <c r="D111">
        <v>26</v>
      </c>
    </row>
    <row r="112" spans="1:4" x14ac:dyDescent="0.35">
      <c r="A112" s="6" t="s">
        <v>155</v>
      </c>
      <c r="B112" s="7">
        <v>17</v>
      </c>
      <c r="D112">
        <v>17</v>
      </c>
    </row>
    <row r="113" spans="1:4" x14ac:dyDescent="0.35">
      <c r="A113" s="6" t="s">
        <v>156</v>
      </c>
      <c r="B113" s="7">
        <v>37</v>
      </c>
      <c r="D113">
        <v>37</v>
      </c>
    </row>
    <row r="114" spans="1:4" x14ac:dyDescent="0.35">
      <c r="A114" s="6" t="s">
        <v>157</v>
      </c>
      <c r="B114" s="7">
        <v>10</v>
      </c>
      <c r="D114">
        <v>10</v>
      </c>
    </row>
    <row r="115" spans="1:4" x14ac:dyDescent="0.35">
      <c r="A115" s="6" t="s">
        <v>158</v>
      </c>
      <c r="B115" s="7">
        <v>35</v>
      </c>
      <c r="D115">
        <v>35</v>
      </c>
    </row>
    <row r="116" spans="1:4" x14ac:dyDescent="0.35">
      <c r="A116" s="6" t="s">
        <v>159</v>
      </c>
      <c r="B116" s="7">
        <v>16</v>
      </c>
      <c r="D116">
        <v>16</v>
      </c>
    </row>
    <row r="117" spans="1:4" x14ac:dyDescent="0.35">
      <c r="A117" s="6" t="s">
        <v>160</v>
      </c>
      <c r="B117" s="7">
        <v>15</v>
      </c>
      <c r="D117">
        <v>15</v>
      </c>
    </row>
    <row r="118" spans="1:4" x14ac:dyDescent="0.35">
      <c r="A118" s="6" t="s">
        <v>161</v>
      </c>
      <c r="B118" s="7">
        <v>20</v>
      </c>
      <c r="D118">
        <v>20</v>
      </c>
    </row>
    <row r="119" spans="1:4" x14ac:dyDescent="0.35">
      <c r="A119" s="6" t="s">
        <v>162</v>
      </c>
      <c r="B119" s="7">
        <v>20</v>
      </c>
      <c r="D119">
        <v>20</v>
      </c>
    </row>
    <row r="120" spans="1:4" x14ac:dyDescent="0.35">
      <c r="A120" s="6" t="s">
        <v>163</v>
      </c>
      <c r="B120" s="7">
        <v>96</v>
      </c>
      <c r="D120">
        <v>96</v>
      </c>
    </row>
    <row r="121" spans="1:4" x14ac:dyDescent="0.35">
      <c r="A121" s="6" t="s">
        <v>164</v>
      </c>
      <c r="B121" s="7">
        <v>7</v>
      </c>
      <c r="D121">
        <v>7</v>
      </c>
    </row>
    <row r="122" spans="1:4" x14ac:dyDescent="0.35">
      <c r="A122" s="6" t="s">
        <v>165</v>
      </c>
      <c r="B122" s="7">
        <v>13</v>
      </c>
      <c r="D122">
        <v>13</v>
      </c>
    </row>
    <row r="123" spans="1:4" x14ac:dyDescent="0.35">
      <c r="A123" s="6" t="s">
        <v>166</v>
      </c>
      <c r="B123" s="7">
        <v>31</v>
      </c>
      <c r="D123">
        <v>31</v>
      </c>
    </row>
    <row r="124" spans="1:4" x14ac:dyDescent="0.35">
      <c r="A124" s="6" t="s">
        <v>167</v>
      </c>
      <c r="B124" s="7">
        <v>51</v>
      </c>
      <c r="D124">
        <v>51</v>
      </c>
    </row>
    <row r="125" spans="1:4" x14ac:dyDescent="0.35">
      <c r="A125" s="6" t="s">
        <v>168</v>
      </c>
      <c r="B125" s="7">
        <v>1</v>
      </c>
      <c r="D125">
        <v>1</v>
      </c>
    </row>
    <row r="126" spans="1:4" x14ac:dyDescent="0.35">
      <c r="A126" s="6" t="s">
        <v>169</v>
      </c>
      <c r="B126" s="7">
        <v>22</v>
      </c>
      <c r="D126">
        <v>22</v>
      </c>
    </row>
    <row r="127" spans="1:4" x14ac:dyDescent="0.35">
      <c r="A127" s="6" t="s">
        <v>170</v>
      </c>
      <c r="B127" s="7">
        <v>21</v>
      </c>
      <c r="D127">
        <v>21</v>
      </c>
    </row>
    <row r="128" spans="1:4" x14ac:dyDescent="0.35">
      <c r="A128" s="6" t="s">
        <v>171</v>
      </c>
      <c r="B128" s="7">
        <v>50</v>
      </c>
      <c r="D128">
        <v>50</v>
      </c>
    </row>
    <row r="129" spans="1:4" x14ac:dyDescent="0.35">
      <c r="A129" s="6" t="s">
        <v>172</v>
      </c>
      <c r="B129" s="7">
        <v>81</v>
      </c>
      <c r="D129">
        <v>81</v>
      </c>
    </row>
    <row r="130" spans="1:4" x14ac:dyDescent="0.35">
      <c r="A130" s="6" t="s">
        <v>173</v>
      </c>
      <c r="B130" s="7">
        <v>33</v>
      </c>
      <c r="D130">
        <v>33</v>
      </c>
    </row>
    <row r="131" spans="1:4" x14ac:dyDescent="0.35">
      <c r="A131" s="6" t="s">
        <v>174</v>
      </c>
      <c r="B131" s="7">
        <v>34</v>
      </c>
      <c r="D131">
        <v>34</v>
      </c>
    </row>
    <row r="132" spans="1:4" x14ac:dyDescent="0.35">
      <c r="A132" s="6" t="s">
        <v>175</v>
      </c>
      <c r="B132" s="7">
        <v>8</v>
      </c>
      <c r="D132">
        <v>8</v>
      </c>
    </row>
    <row r="133" spans="1:4" x14ac:dyDescent="0.35">
      <c r="A133" s="6" t="s">
        <v>176</v>
      </c>
      <c r="B133" s="7">
        <v>20</v>
      </c>
      <c r="D133">
        <v>20</v>
      </c>
    </row>
    <row r="134" spans="1:4" x14ac:dyDescent="0.35">
      <c r="A134" s="6" t="s">
        <v>177</v>
      </c>
      <c r="B134" s="7">
        <v>2</v>
      </c>
      <c r="D134">
        <v>2</v>
      </c>
    </row>
    <row r="135" spans="1:4" x14ac:dyDescent="0.35">
      <c r="A135" s="6" t="s">
        <v>178</v>
      </c>
      <c r="B135" s="7">
        <v>23</v>
      </c>
      <c r="D135">
        <v>23</v>
      </c>
    </row>
    <row r="136" spans="1:4" x14ac:dyDescent="0.35">
      <c r="A136" s="6" t="s">
        <v>179</v>
      </c>
      <c r="B136" s="7">
        <v>35</v>
      </c>
      <c r="D136">
        <v>35</v>
      </c>
    </row>
    <row r="137" spans="1:4" x14ac:dyDescent="0.35">
      <c r="A137" s="6" t="s">
        <v>180</v>
      </c>
      <c r="B137" s="7">
        <v>70</v>
      </c>
      <c r="D137">
        <v>70</v>
      </c>
    </row>
    <row r="138" spans="1:4" x14ac:dyDescent="0.35">
      <c r="A138" s="6" t="s">
        <v>181</v>
      </c>
      <c r="B138" s="7">
        <v>164</v>
      </c>
      <c r="D138">
        <v>164</v>
      </c>
    </row>
    <row r="139" spans="1:4" x14ac:dyDescent="0.35">
      <c r="A139" s="6" t="s">
        <v>182</v>
      </c>
      <c r="B139" s="7">
        <v>27</v>
      </c>
      <c r="D139">
        <v>27</v>
      </c>
    </row>
    <row r="140" spans="1:4" x14ac:dyDescent="0.35">
      <c r="A140" s="6" t="s">
        <v>183</v>
      </c>
      <c r="B140" s="7">
        <v>29</v>
      </c>
      <c r="D140">
        <v>29</v>
      </c>
    </row>
    <row r="141" spans="1:4" x14ac:dyDescent="0.35">
      <c r="A141" s="6" t="s">
        <v>184</v>
      </c>
      <c r="B141" s="7">
        <v>35</v>
      </c>
      <c r="D141">
        <v>35</v>
      </c>
    </row>
    <row r="142" spans="1:4" x14ac:dyDescent="0.35">
      <c r="A142" s="6" t="s">
        <v>185</v>
      </c>
      <c r="B142" s="7">
        <v>5</v>
      </c>
      <c r="D142">
        <v>5</v>
      </c>
    </row>
    <row r="143" spans="1:4" x14ac:dyDescent="0.35">
      <c r="A143" s="6" t="s">
        <v>186</v>
      </c>
      <c r="B143" s="7">
        <v>13</v>
      </c>
      <c r="D143">
        <v>13</v>
      </c>
    </row>
    <row r="144" spans="1:4" x14ac:dyDescent="0.35">
      <c r="A144" s="6" t="s">
        <v>187</v>
      </c>
      <c r="B144" s="7">
        <v>13</v>
      </c>
      <c r="D144">
        <v>13</v>
      </c>
    </row>
    <row r="145" spans="1:4" x14ac:dyDescent="0.35">
      <c r="A145" s="6" t="s">
        <v>188</v>
      </c>
      <c r="B145" s="7">
        <v>20</v>
      </c>
      <c r="D145">
        <v>20</v>
      </c>
    </row>
    <row r="146" spans="1:4" x14ac:dyDescent="0.35">
      <c r="A146" s="6" t="s">
        <v>189</v>
      </c>
      <c r="B146" s="7">
        <v>28</v>
      </c>
      <c r="D146">
        <v>28</v>
      </c>
    </row>
    <row r="147" spans="1:4" x14ac:dyDescent="0.35">
      <c r="A147" s="6" t="s">
        <v>190</v>
      </c>
      <c r="B147" s="7">
        <v>13</v>
      </c>
      <c r="D147">
        <v>13</v>
      </c>
    </row>
    <row r="148" spans="1:4" x14ac:dyDescent="0.35">
      <c r="A148" s="6" t="s">
        <v>191</v>
      </c>
      <c r="B148" s="7">
        <v>20</v>
      </c>
      <c r="D148">
        <v>20</v>
      </c>
    </row>
    <row r="149" spans="1:4" x14ac:dyDescent="0.35">
      <c r="A149" s="6" t="s">
        <v>192</v>
      </c>
      <c r="B149" s="7">
        <v>32</v>
      </c>
      <c r="D149">
        <v>32</v>
      </c>
    </row>
    <row r="150" spans="1:4" x14ac:dyDescent="0.35">
      <c r="A150" s="6" t="s">
        <v>193</v>
      </c>
      <c r="B150" s="7">
        <v>17</v>
      </c>
      <c r="D150">
        <v>17</v>
      </c>
    </row>
    <row r="151" spans="1:4" x14ac:dyDescent="0.35">
      <c r="A151" s="6" t="s">
        <v>194</v>
      </c>
      <c r="B151" s="7">
        <v>114</v>
      </c>
      <c r="D151">
        <v>114</v>
      </c>
    </row>
    <row r="152" spans="1:4" x14ac:dyDescent="0.35">
      <c r="A152" s="6" t="s">
        <v>195</v>
      </c>
      <c r="B152" s="7">
        <v>29</v>
      </c>
      <c r="D152">
        <v>29</v>
      </c>
    </row>
    <row r="153" spans="1:4" x14ac:dyDescent="0.35">
      <c r="A153" s="6" t="s">
        <v>196</v>
      </c>
      <c r="B153" s="7">
        <v>14</v>
      </c>
      <c r="D153">
        <v>14</v>
      </c>
    </row>
    <row r="154" spans="1:4" x14ac:dyDescent="0.35">
      <c r="A154" s="6" t="s">
        <v>197</v>
      </c>
      <c r="B154" s="7">
        <v>22</v>
      </c>
      <c r="D154">
        <v>22</v>
      </c>
    </row>
    <row r="155" spans="1:4" x14ac:dyDescent="0.35">
      <c r="A155" s="6" t="s">
        <v>198</v>
      </c>
      <c r="B155" s="7">
        <v>19</v>
      </c>
      <c r="D155">
        <v>19</v>
      </c>
    </row>
    <row r="156" spans="1:4" x14ac:dyDescent="0.35">
      <c r="A156" s="6" t="s">
        <v>199</v>
      </c>
      <c r="B156" s="7">
        <v>20</v>
      </c>
      <c r="D156">
        <v>20</v>
      </c>
    </row>
    <row r="157" spans="1:4" x14ac:dyDescent="0.35">
      <c r="A157" s="6" t="s">
        <v>200</v>
      </c>
      <c r="B157" s="7">
        <v>7</v>
      </c>
      <c r="D157">
        <v>7</v>
      </c>
    </row>
    <row r="158" spans="1:4" x14ac:dyDescent="0.35">
      <c r="A158" s="6" t="s">
        <v>201</v>
      </c>
      <c r="B158" s="7">
        <v>14</v>
      </c>
      <c r="D158">
        <v>14</v>
      </c>
    </row>
    <row r="159" spans="1:4" x14ac:dyDescent="0.35">
      <c r="A159" s="6" t="s">
        <v>202</v>
      </c>
      <c r="B159" s="7">
        <v>11</v>
      </c>
      <c r="D159">
        <v>11</v>
      </c>
    </row>
    <row r="160" spans="1:4" x14ac:dyDescent="0.35">
      <c r="A160" s="6" t="s">
        <v>203</v>
      </c>
      <c r="B160" s="7">
        <v>21</v>
      </c>
      <c r="D160">
        <v>21</v>
      </c>
    </row>
    <row r="161" spans="1:4" x14ac:dyDescent="0.35">
      <c r="A161" s="6" t="s">
        <v>204</v>
      </c>
      <c r="B161" s="7">
        <v>18</v>
      </c>
      <c r="D161">
        <v>18</v>
      </c>
    </row>
    <row r="162" spans="1:4" x14ac:dyDescent="0.35">
      <c r="A162" s="6" t="s">
        <v>205</v>
      </c>
      <c r="B162" s="7">
        <v>16</v>
      </c>
      <c r="D162">
        <v>16</v>
      </c>
    </row>
    <row r="163" spans="1:4" x14ac:dyDescent="0.35">
      <c r="A163" s="6" t="s">
        <v>206</v>
      </c>
      <c r="B163" s="7">
        <v>17</v>
      </c>
      <c r="D163">
        <v>17</v>
      </c>
    </row>
    <row r="164" spans="1:4" x14ac:dyDescent="0.35">
      <c r="A164" s="6" t="s">
        <v>207</v>
      </c>
      <c r="B164" s="7">
        <v>22</v>
      </c>
      <c r="D164">
        <v>22</v>
      </c>
    </row>
    <row r="165" spans="1:4" x14ac:dyDescent="0.35">
      <c r="A165" s="6" t="s">
        <v>208</v>
      </c>
      <c r="B165" s="7">
        <v>28</v>
      </c>
      <c r="D165">
        <v>28</v>
      </c>
    </row>
    <row r="166" spans="1:4" x14ac:dyDescent="0.35">
      <c r="A166" s="6" t="s">
        <v>209</v>
      </c>
      <c r="B166" s="7">
        <v>12</v>
      </c>
      <c r="D166">
        <v>12</v>
      </c>
    </row>
    <row r="167" spans="1:4" x14ac:dyDescent="0.35">
      <c r="A167" s="6" t="s">
        <v>210</v>
      </c>
      <c r="B167" s="7">
        <v>12</v>
      </c>
      <c r="D167">
        <v>12</v>
      </c>
    </row>
    <row r="168" spans="1:4" x14ac:dyDescent="0.35">
      <c r="A168" s="6" t="s">
        <v>211</v>
      </c>
      <c r="B168" s="7">
        <v>11</v>
      </c>
      <c r="D168">
        <v>11</v>
      </c>
    </row>
    <row r="169" spans="1:4" x14ac:dyDescent="0.35">
      <c r="A169" s="6" t="s">
        <v>212</v>
      </c>
      <c r="B169" s="7">
        <v>14</v>
      </c>
      <c r="D169">
        <v>14</v>
      </c>
    </row>
    <row r="170" spans="1:4" x14ac:dyDescent="0.35">
      <c r="A170" s="6" t="s">
        <v>213</v>
      </c>
      <c r="B170" s="7">
        <v>14</v>
      </c>
      <c r="D170">
        <v>14</v>
      </c>
    </row>
    <row r="171" spans="1:4" x14ac:dyDescent="0.35">
      <c r="A171" s="6" t="s">
        <v>214</v>
      </c>
      <c r="B171" s="7">
        <v>28</v>
      </c>
      <c r="D171">
        <v>28</v>
      </c>
    </row>
    <row r="172" spans="1:4" x14ac:dyDescent="0.35">
      <c r="A172" s="6" t="s">
        <v>215</v>
      </c>
      <c r="B172" s="7">
        <v>9</v>
      </c>
      <c r="D172">
        <v>9</v>
      </c>
    </row>
    <row r="173" spans="1:4" x14ac:dyDescent="0.35">
      <c r="A173" s="6" t="s">
        <v>216</v>
      </c>
      <c r="B173" s="7">
        <v>14</v>
      </c>
      <c r="D173">
        <v>14</v>
      </c>
    </row>
    <row r="174" spans="1:4" x14ac:dyDescent="0.35">
      <c r="A174" s="6" t="s">
        <v>217</v>
      </c>
      <c r="B174" s="7">
        <v>43</v>
      </c>
      <c r="D174">
        <v>43</v>
      </c>
    </row>
    <row r="175" spans="1:4" x14ac:dyDescent="0.35">
      <c r="A175" s="6" t="s">
        <v>218</v>
      </c>
      <c r="B175" s="7">
        <v>45</v>
      </c>
      <c r="D175">
        <v>45</v>
      </c>
    </row>
    <row r="176" spans="1:4" x14ac:dyDescent="0.35">
      <c r="A176" s="6" t="s">
        <v>219</v>
      </c>
      <c r="B176" s="7">
        <v>54</v>
      </c>
      <c r="D176">
        <v>54</v>
      </c>
    </row>
    <row r="177" spans="1:4" x14ac:dyDescent="0.35">
      <c r="A177" s="6" t="s">
        <v>220</v>
      </c>
      <c r="B177" s="7">
        <v>78</v>
      </c>
      <c r="D177">
        <v>78</v>
      </c>
    </row>
    <row r="178" spans="1:4" x14ac:dyDescent="0.35">
      <c r="A178" s="6" t="s">
        <v>221</v>
      </c>
      <c r="B178" s="7">
        <v>2</v>
      </c>
      <c r="D178">
        <v>2</v>
      </c>
    </row>
    <row r="179" spans="1:4" x14ac:dyDescent="0.35">
      <c r="A179" s="6" t="s">
        <v>222</v>
      </c>
      <c r="B179" s="7">
        <v>9</v>
      </c>
      <c r="D179">
        <v>9</v>
      </c>
    </row>
    <row r="180" spans="1:4" x14ac:dyDescent="0.35">
      <c r="A180" s="6" t="s">
        <v>223</v>
      </c>
      <c r="B180" s="7">
        <v>9</v>
      </c>
      <c r="D180">
        <v>9</v>
      </c>
    </row>
    <row r="181" spans="1:4" x14ac:dyDescent="0.35">
      <c r="A181" s="6" t="s">
        <v>224</v>
      </c>
      <c r="B181" s="7">
        <v>13</v>
      </c>
      <c r="D181">
        <v>13</v>
      </c>
    </row>
    <row r="182" spans="1:4" x14ac:dyDescent="0.35">
      <c r="A182" s="6" t="s">
        <v>225</v>
      </c>
      <c r="B182" s="7">
        <v>86</v>
      </c>
      <c r="D182">
        <v>86</v>
      </c>
    </row>
    <row r="183" spans="1:4" x14ac:dyDescent="0.35">
      <c r="A183" s="6" t="s">
        <v>226</v>
      </c>
      <c r="B183" s="7">
        <v>12</v>
      </c>
      <c r="D183">
        <v>12</v>
      </c>
    </row>
    <row r="184" spans="1:4" x14ac:dyDescent="0.35">
      <c r="A184" s="6" t="s">
        <v>227</v>
      </c>
      <c r="B184" s="7">
        <v>40</v>
      </c>
      <c r="D184">
        <v>40</v>
      </c>
    </row>
    <row r="185" spans="1:4" x14ac:dyDescent="0.35">
      <c r="A185" s="6" t="s">
        <v>228</v>
      </c>
      <c r="B185" s="7">
        <v>40</v>
      </c>
      <c r="D185">
        <v>40</v>
      </c>
    </row>
    <row r="186" spans="1:4" x14ac:dyDescent="0.35">
      <c r="A186" s="6" t="s">
        <v>229</v>
      </c>
      <c r="B186" s="7">
        <v>40</v>
      </c>
      <c r="D186">
        <v>40</v>
      </c>
    </row>
    <row r="187" spans="1:4" x14ac:dyDescent="0.35">
      <c r="A187" s="6" t="s">
        <v>230</v>
      </c>
      <c r="B187" s="7">
        <v>6</v>
      </c>
      <c r="D187">
        <v>6</v>
      </c>
    </row>
    <row r="188" spans="1:4" x14ac:dyDescent="0.35">
      <c r="A188" s="6" t="s">
        <v>231</v>
      </c>
      <c r="B188" s="7">
        <v>7</v>
      </c>
      <c r="D188">
        <v>7</v>
      </c>
    </row>
    <row r="189" spans="1:4" x14ac:dyDescent="0.35">
      <c r="A189" s="6" t="s">
        <v>232</v>
      </c>
      <c r="B189" s="7">
        <v>14</v>
      </c>
      <c r="D189">
        <v>14</v>
      </c>
    </row>
    <row r="190" spans="1:4" x14ac:dyDescent="0.35">
      <c r="A190" s="6" t="s">
        <v>233</v>
      </c>
      <c r="B190" s="7">
        <v>46</v>
      </c>
      <c r="D190">
        <v>46</v>
      </c>
    </row>
    <row r="191" spans="1:4" x14ac:dyDescent="0.35">
      <c r="A191" s="6" t="s">
        <v>234</v>
      </c>
      <c r="B191" s="7">
        <v>83</v>
      </c>
      <c r="D191">
        <v>83</v>
      </c>
    </row>
    <row r="192" spans="1:4" x14ac:dyDescent="0.35">
      <c r="A192" s="6" t="s">
        <v>235</v>
      </c>
      <c r="B192" s="7">
        <v>25</v>
      </c>
      <c r="D192">
        <v>25</v>
      </c>
    </row>
    <row r="193" spans="1:4" x14ac:dyDescent="0.35">
      <c r="A193" s="6" t="s">
        <v>236</v>
      </c>
      <c r="B193" s="7">
        <v>8</v>
      </c>
      <c r="D193">
        <v>8</v>
      </c>
    </row>
    <row r="194" spans="1:4" x14ac:dyDescent="0.35">
      <c r="A194" s="6" t="s">
        <v>237</v>
      </c>
      <c r="B194" s="7">
        <v>8</v>
      </c>
      <c r="D194">
        <v>8</v>
      </c>
    </row>
    <row r="195" spans="1:4" x14ac:dyDescent="0.35">
      <c r="A195" s="6" t="s">
        <v>238</v>
      </c>
      <c r="B195" s="7">
        <v>8</v>
      </c>
      <c r="D195">
        <v>8</v>
      </c>
    </row>
    <row r="196" spans="1:4" x14ac:dyDescent="0.35">
      <c r="A196" s="6" t="s">
        <v>239</v>
      </c>
      <c r="B196" s="7">
        <v>17</v>
      </c>
      <c r="D196">
        <v>17</v>
      </c>
    </row>
    <row r="197" spans="1:4" x14ac:dyDescent="0.35">
      <c r="A197" s="6" t="s">
        <v>240</v>
      </c>
      <c r="B197" s="7">
        <v>35</v>
      </c>
      <c r="D197">
        <v>35</v>
      </c>
    </row>
    <row r="198" spans="1:4" x14ac:dyDescent="0.35">
      <c r="A198" s="6" t="s">
        <v>241</v>
      </c>
      <c r="B198" s="7">
        <v>87</v>
      </c>
      <c r="D198">
        <v>87</v>
      </c>
    </row>
    <row r="199" spans="1:4" x14ac:dyDescent="0.35">
      <c r="A199" s="6" t="s">
        <v>242</v>
      </c>
      <c r="B199" s="7">
        <v>41</v>
      </c>
      <c r="D199">
        <v>41</v>
      </c>
    </row>
    <row r="200" spans="1:4" x14ac:dyDescent="0.35">
      <c r="A200" s="6" t="s">
        <v>243</v>
      </c>
      <c r="B200" s="7">
        <v>154</v>
      </c>
      <c r="D200">
        <v>154</v>
      </c>
    </row>
    <row r="201" spans="1:4" x14ac:dyDescent="0.35">
      <c r="A201" s="6" t="s">
        <v>244</v>
      </c>
      <c r="B201" s="7">
        <v>15</v>
      </c>
      <c r="D201">
        <v>15</v>
      </c>
    </row>
    <row r="202" spans="1:4" x14ac:dyDescent="0.35">
      <c r="A202" s="6" t="s">
        <v>245</v>
      </c>
      <c r="B202" s="7">
        <v>13</v>
      </c>
      <c r="D202">
        <v>13</v>
      </c>
    </row>
    <row r="203" spans="1:4" x14ac:dyDescent="0.35">
      <c r="A203" s="6" t="s">
        <v>246</v>
      </c>
      <c r="B203" s="7">
        <v>15</v>
      </c>
      <c r="D203">
        <v>15</v>
      </c>
    </row>
    <row r="204" spans="1:4" x14ac:dyDescent="0.35">
      <c r="A204" s="6" t="s">
        <v>247</v>
      </c>
      <c r="B204" s="7">
        <v>36</v>
      </c>
      <c r="D204">
        <v>36</v>
      </c>
    </row>
    <row r="205" spans="1:4" x14ac:dyDescent="0.35">
      <c r="A205" s="6" t="s">
        <v>248</v>
      </c>
      <c r="B205" s="7">
        <v>56</v>
      </c>
      <c r="D205">
        <v>56</v>
      </c>
    </row>
    <row r="206" spans="1:4" x14ac:dyDescent="0.35">
      <c r="A206" s="6" t="s">
        <v>249</v>
      </c>
      <c r="B206" s="7">
        <v>75</v>
      </c>
      <c r="D206">
        <v>75</v>
      </c>
    </row>
    <row r="207" spans="1:4" x14ac:dyDescent="0.35">
      <c r="A207" s="6" t="s">
        <v>250</v>
      </c>
      <c r="B207" s="7">
        <v>34</v>
      </c>
      <c r="D207">
        <v>34</v>
      </c>
    </row>
    <row r="208" spans="1:4" x14ac:dyDescent="0.35">
      <c r="A208" s="6" t="s">
        <v>251</v>
      </c>
      <c r="B208" s="7">
        <v>53</v>
      </c>
      <c r="D208">
        <v>53</v>
      </c>
    </row>
    <row r="209" spans="1:4" x14ac:dyDescent="0.35">
      <c r="A209" s="6" t="s">
        <v>252</v>
      </c>
      <c r="B209" s="7">
        <v>18</v>
      </c>
      <c r="D209">
        <v>18</v>
      </c>
    </row>
    <row r="210" spans="1:4" x14ac:dyDescent="0.35">
      <c r="A210" s="6" t="s">
        <v>253</v>
      </c>
      <c r="B210" s="7">
        <v>32</v>
      </c>
      <c r="D210">
        <v>32</v>
      </c>
    </row>
    <row r="211" spans="1:4" x14ac:dyDescent="0.35">
      <c r="A211" s="6" t="s">
        <v>254</v>
      </c>
      <c r="B211" s="7">
        <v>29</v>
      </c>
      <c r="D211">
        <v>29</v>
      </c>
    </row>
    <row r="212" spans="1:4" x14ac:dyDescent="0.35">
      <c r="A212" s="6" t="s">
        <v>255</v>
      </c>
      <c r="B212" s="7">
        <v>31</v>
      </c>
      <c r="D212">
        <v>31</v>
      </c>
    </row>
    <row r="213" spans="1:4" x14ac:dyDescent="0.35">
      <c r="A213" s="6" t="s">
        <v>256</v>
      </c>
      <c r="B213" s="7">
        <v>35</v>
      </c>
      <c r="D213">
        <v>35</v>
      </c>
    </row>
    <row r="214" spans="1:4" x14ac:dyDescent="0.35">
      <c r="A214" s="6" t="s">
        <v>257</v>
      </c>
      <c r="B214" s="7">
        <v>36</v>
      </c>
      <c r="D214">
        <v>36</v>
      </c>
    </row>
    <row r="215" spans="1:4" x14ac:dyDescent="0.35">
      <c r="A215" s="6" t="s">
        <v>258</v>
      </c>
      <c r="B215" s="7">
        <v>7</v>
      </c>
      <c r="D215">
        <v>7</v>
      </c>
    </row>
    <row r="216" spans="1:4" x14ac:dyDescent="0.35">
      <c r="A216" s="6" t="s">
        <v>259</v>
      </c>
      <c r="B216" s="7">
        <v>8</v>
      </c>
      <c r="D216">
        <v>8</v>
      </c>
    </row>
    <row r="217" spans="1:4" x14ac:dyDescent="0.35">
      <c r="A217" s="6" t="s">
        <v>260</v>
      </c>
      <c r="B217" s="7">
        <v>66</v>
      </c>
      <c r="D217">
        <v>66</v>
      </c>
    </row>
    <row r="218" spans="1:4" x14ac:dyDescent="0.35">
      <c r="A218" s="6" t="s">
        <v>261</v>
      </c>
      <c r="B218" s="7">
        <v>8</v>
      </c>
      <c r="D218">
        <v>8</v>
      </c>
    </row>
    <row r="219" spans="1:4" x14ac:dyDescent="0.35">
      <c r="A219" s="6" t="s">
        <v>262</v>
      </c>
      <c r="B219" s="7">
        <v>33</v>
      </c>
      <c r="D219">
        <v>33</v>
      </c>
    </row>
    <row r="220" spans="1:4" x14ac:dyDescent="0.35">
      <c r="A220" s="6" t="s">
        <v>263</v>
      </c>
      <c r="B220" s="7">
        <v>34</v>
      </c>
      <c r="D220">
        <v>34</v>
      </c>
    </row>
    <row r="221" spans="1:4" x14ac:dyDescent="0.35">
      <c r="A221" s="6" t="s">
        <v>264</v>
      </c>
      <c r="B221" s="7">
        <v>4</v>
      </c>
      <c r="D221">
        <v>4</v>
      </c>
    </row>
    <row r="222" spans="1:4" x14ac:dyDescent="0.35">
      <c r="A222" s="6" t="s">
        <v>265</v>
      </c>
      <c r="B222" s="7">
        <v>28</v>
      </c>
      <c r="D222">
        <v>28</v>
      </c>
    </row>
    <row r="223" spans="1:4" x14ac:dyDescent="0.35">
      <c r="A223" s="6" t="s">
        <v>266</v>
      </c>
      <c r="B223" s="7">
        <v>28</v>
      </c>
      <c r="D223">
        <v>28</v>
      </c>
    </row>
    <row r="224" spans="1:4" x14ac:dyDescent="0.35">
      <c r="A224" s="6" t="s">
        <v>267</v>
      </c>
      <c r="B224" s="7">
        <v>35</v>
      </c>
      <c r="D224">
        <v>35</v>
      </c>
    </row>
    <row r="225" spans="1:4" x14ac:dyDescent="0.35">
      <c r="A225" s="6" t="s">
        <v>268</v>
      </c>
      <c r="B225" s="7">
        <v>44</v>
      </c>
      <c r="D225">
        <v>44</v>
      </c>
    </row>
    <row r="226" spans="1:4" x14ac:dyDescent="0.35">
      <c r="A226" s="6" t="s">
        <v>269</v>
      </c>
      <c r="B226" s="7">
        <v>47</v>
      </c>
      <c r="D226">
        <v>47</v>
      </c>
    </row>
    <row r="227" spans="1:4" x14ac:dyDescent="0.35">
      <c r="A227" s="6" t="s">
        <v>270</v>
      </c>
      <c r="B227" s="7">
        <v>1</v>
      </c>
      <c r="D227">
        <v>1</v>
      </c>
    </row>
    <row r="228" spans="1:4" x14ac:dyDescent="0.35">
      <c r="A228" s="6" t="s">
        <v>271</v>
      </c>
      <c r="B228" s="7">
        <v>2</v>
      </c>
      <c r="D228">
        <v>2</v>
      </c>
    </row>
    <row r="229" spans="1:4" x14ac:dyDescent="0.35">
      <c r="A229" s="6" t="s">
        <v>272</v>
      </c>
      <c r="B229" s="7">
        <v>21</v>
      </c>
      <c r="D229">
        <v>21</v>
      </c>
    </row>
    <row r="230" spans="1:4" x14ac:dyDescent="0.35">
      <c r="A230" s="6" t="s">
        <v>273</v>
      </c>
      <c r="B230" s="7">
        <v>21</v>
      </c>
      <c r="D230">
        <v>21</v>
      </c>
    </row>
    <row r="231" spans="1:4" x14ac:dyDescent="0.35">
      <c r="A231" s="6" t="s">
        <v>274</v>
      </c>
      <c r="B231" s="7">
        <v>30</v>
      </c>
      <c r="D231">
        <v>30</v>
      </c>
    </row>
    <row r="232" spans="1:4" x14ac:dyDescent="0.35">
      <c r="A232" s="6" t="s">
        <v>275</v>
      </c>
      <c r="B232" s="7">
        <v>36</v>
      </c>
      <c r="D232">
        <v>36</v>
      </c>
    </row>
    <row r="233" spans="1:4" x14ac:dyDescent="0.35">
      <c r="A233" s="6" t="s">
        <v>276</v>
      </c>
      <c r="B233" s="7">
        <v>141</v>
      </c>
      <c r="D233">
        <v>141</v>
      </c>
    </row>
    <row r="234" spans="1:4" x14ac:dyDescent="0.35">
      <c r="A234" s="6" t="s">
        <v>277</v>
      </c>
      <c r="B234" s="7">
        <v>29</v>
      </c>
      <c r="D234">
        <v>29</v>
      </c>
    </row>
    <row r="235" spans="1:4" x14ac:dyDescent="0.35">
      <c r="A235" s="6" t="s">
        <v>278</v>
      </c>
      <c r="B235" s="7">
        <v>41</v>
      </c>
      <c r="D235">
        <v>41</v>
      </c>
    </row>
    <row r="236" spans="1:4" x14ac:dyDescent="0.35">
      <c r="A236" s="6" t="s">
        <v>279</v>
      </c>
      <c r="B236" s="7">
        <v>7</v>
      </c>
      <c r="D236">
        <v>7</v>
      </c>
    </row>
    <row r="237" spans="1:4" x14ac:dyDescent="0.35">
      <c r="A237" s="6" t="s">
        <v>280</v>
      </c>
      <c r="B237" s="7">
        <v>29</v>
      </c>
      <c r="D237">
        <v>29</v>
      </c>
    </row>
    <row r="238" spans="1:4" x14ac:dyDescent="0.35">
      <c r="A238" s="6" t="s">
        <v>281</v>
      </c>
      <c r="B238" s="7">
        <v>47</v>
      </c>
      <c r="D238">
        <v>47</v>
      </c>
    </row>
    <row r="239" spans="1:4" x14ac:dyDescent="0.35">
      <c r="A239" s="6" t="s">
        <v>282</v>
      </c>
      <c r="B239" s="7">
        <v>36</v>
      </c>
      <c r="D239">
        <v>36</v>
      </c>
    </row>
    <row r="240" spans="1:4" x14ac:dyDescent="0.35">
      <c r="A240" s="6" t="s">
        <v>283</v>
      </c>
      <c r="B240" s="7">
        <v>7</v>
      </c>
      <c r="D240">
        <v>7</v>
      </c>
    </row>
    <row r="241" spans="1:4" x14ac:dyDescent="0.35">
      <c r="A241" s="6" t="s">
        <v>284</v>
      </c>
      <c r="B241" s="7">
        <v>9</v>
      </c>
      <c r="D241">
        <v>9</v>
      </c>
    </row>
    <row r="242" spans="1:4" x14ac:dyDescent="0.35">
      <c r="A242" s="6" t="s">
        <v>285</v>
      </c>
      <c r="B242" s="7">
        <v>9</v>
      </c>
      <c r="D242">
        <v>9</v>
      </c>
    </row>
    <row r="243" spans="1:4" x14ac:dyDescent="0.35">
      <c r="A243" s="6" t="s">
        <v>286</v>
      </c>
      <c r="B243" s="7">
        <v>10</v>
      </c>
      <c r="D243">
        <v>10</v>
      </c>
    </row>
    <row r="244" spans="1:4" x14ac:dyDescent="0.35">
      <c r="A244" s="6" t="s">
        <v>287</v>
      </c>
      <c r="B244" s="7">
        <v>10</v>
      </c>
      <c r="D244">
        <v>10</v>
      </c>
    </row>
    <row r="245" spans="1:4" x14ac:dyDescent="0.35">
      <c r="A245" s="6" t="s">
        <v>288</v>
      </c>
      <c r="B245" s="7">
        <v>10</v>
      </c>
      <c r="D245">
        <v>10</v>
      </c>
    </row>
    <row r="246" spans="1:4" x14ac:dyDescent="0.35">
      <c r="A246" s="6" t="s">
        <v>289</v>
      </c>
      <c r="B246" s="7">
        <v>17</v>
      </c>
      <c r="D246">
        <v>17</v>
      </c>
    </row>
    <row r="247" spans="1:4" x14ac:dyDescent="0.35">
      <c r="A247" s="6" t="s">
        <v>290</v>
      </c>
      <c r="B247" s="7">
        <v>38</v>
      </c>
      <c r="D247">
        <v>38</v>
      </c>
    </row>
    <row r="248" spans="1:4" x14ac:dyDescent="0.35">
      <c r="A248" s="6" t="s">
        <v>291</v>
      </c>
      <c r="B248" s="7">
        <v>9</v>
      </c>
      <c r="D248">
        <v>9</v>
      </c>
    </row>
    <row r="249" spans="1:4" x14ac:dyDescent="0.35">
      <c r="A249" s="6" t="s">
        <v>292</v>
      </c>
      <c r="B249" s="7">
        <v>20</v>
      </c>
      <c r="D249">
        <v>20</v>
      </c>
    </row>
    <row r="250" spans="1:4" x14ac:dyDescent="0.35">
      <c r="A250" s="6" t="s">
        <v>293</v>
      </c>
      <c r="B250" s="7">
        <v>25</v>
      </c>
      <c r="D250">
        <v>25</v>
      </c>
    </row>
    <row r="251" spans="1:4" x14ac:dyDescent="0.35">
      <c r="A251" s="6" t="s">
        <v>294</v>
      </c>
      <c r="B251" s="7">
        <v>28</v>
      </c>
      <c r="D251">
        <v>28</v>
      </c>
    </row>
    <row r="252" spans="1:4" x14ac:dyDescent="0.35">
      <c r="A252" s="6" t="s">
        <v>295</v>
      </c>
      <c r="B252" s="7">
        <v>28</v>
      </c>
      <c r="D252">
        <v>28</v>
      </c>
    </row>
    <row r="253" spans="1:4" x14ac:dyDescent="0.35">
      <c r="A253" s="6" t="s">
        <v>296</v>
      </c>
      <c r="B253" s="7">
        <v>119</v>
      </c>
      <c r="D253">
        <v>119</v>
      </c>
    </row>
    <row r="254" spans="1:4" x14ac:dyDescent="0.35">
      <c r="A254" s="6" t="s">
        <v>297</v>
      </c>
      <c r="B254" s="7">
        <v>12</v>
      </c>
      <c r="D254">
        <v>12</v>
      </c>
    </row>
    <row r="255" spans="1:4" x14ac:dyDescent="0.35">
      <c r="A255" s="6" t="s">
        <v>298</v>
      </c>
      <c r="B255" s="7">
        <v>15</v>
      </c>
      <c r="D255">
        <v>15</v>
      </c>
    </row>
    <row r="256" spans="1:4" x14ac:dyDescent="0.35">
      <c r="A256" s="6" t="s">
        <v>299</v>
      </c>
      <c r="B256" s="7">
        <v>28</v>
      </c>
      <c r="D256">
        <v>28</v>
      </c>
    </row>
    <row r="257" spans="1:4" x14ac:dyDescent="0.35">
      <c r="A257" s="6" t="s">
        <v>300</v>
      </c>
      <c r="B257" s="7">
        <v>57</v>
      </c>
      <c r="D257">
        <v>57</v>
      </c>
    </row>
    <row r="258" spans="1:4" x14ac:dyDescent="0.35">
      <c r="A258" s="6" t="s">
        <v>301</v>
      </c>
      <c r="B258" s="7">
        <v>12</v>
      </c>
      <c r="D258">
        <v>12</v>
      </c>
    </row>
    <row r="259" spans="1:4" x14ac:dyDescent="0.35">
      <c r="A259" s="6" t="s">
        <v>302</v>
      </c>
      <c r="B259" s="7">
        <v>25</v>
      </c>
      <c r="D259">
        <v>25</v>
      </c>
    </row>
    <row r="260" spans="1:4" x14ac:dyDescent="0.35">
      <c r="A260" s="6" t="s">
        <v>303</v>
      </c>
      <c r="B260" s="7">
        <v>29</v>
      </c>
      <c r="D260">
        <v>29</v>
      </c>
    </row>
    <row r="261" spans="1:4" x14ac:dyDescent="0.35">
      <c r="A261" s="6" t="s">
        <v>304</v>
      </c>
      <c r="B261" s="7">
        <v>46</v>
      </c>
      <c r="D261">
        <v>46</v>
      </c>
    </row>
    <row r="262" spans="1:4" x14ac:dyDescent="0.35">
      <c r="A262" s="6" t="s">
        <v>305</v>
      </c>
      <c r="B262" s="7">
        <v>46</v>
      </c>
      <c r="D262">
        <v>46</v>
      </c>
    </row>
    <row r="263" spans="1:4" x14ac:dyDescent="0.35">
      <c r="A263" s="6" t="s">
        <v>306</v>
      </c>
      <c r="B263" s="7">
        <v>8</v>
      </c>
      <c r="D263">
        <v>8</v>
      </c>
    </row>
    <row r="264" spans="1:4" x14ac:dyDescent="0.35">
      <c r="A264" s="6" t="s">
        <v>307</v>
      </c>
      <c r="B264" s="7">
        <v>24</v>
      </c>
      <c r="D264">
        <v>24</v>
      </c>
    </row>
    <row r="265" spans="1:4" x14ac:dyDescent="0.35">
      <c r="A265" s="6" t="s">
        <v>308</v>
      </c>
      <c r="B265" s="7">
        <v>10</v>
      </c>
      <c r="D265">
        <v>10</v>
      </c>
    </row>
    <row r="266" spans="1:4" x14ac:dyDescent="0.35">
      <c r="A266" s="6" t="s">
        <v>309</v>
      </c>
      <c r="B266" s="7">
        <v>17</v>
      </c>
      <c r="D266">
        <v>17</v>
      </c>
    </row>
    <row r="267" spans="1:4" x14ac:dyDescent="0.35">
      <c r="A267" s="6" t="s">
        <v>310</v>
      </c>
      <c r="B267" s="7">
        <v>21</v>
      </c>
      <c r="D267">
        <v>21</v>
      </c>
    </row>
    <row r="268" spans="1:4" x14ac:dyDescent="0.35">
      <c r="A268" s="6" t="s">
        <v>311</v>
      </c>
      <c r="B268" s="7">
        <v>21</v>
      </c>
      <c r="D268">
        <v>21</v>
      </c>
    </row>
    <row r="269" spans="1:4" x14ac:dyDescent="0.35">
      <c r="A269" s="6" t="s">
        <v>312</v>
      </c>
      <c r="B269" s="7">
        <v>43</v>
      </c>
      <c r="D269">
        <v>43</v>
      </c>
    </row>
    <row r="270" spans="1:4" x14ac:dyDescent="0.35">
      <c r="A270" s="6" t="s">
        <v>313</v>
      </c>
      <c r="B270" s="7">
        <v>9</v>
      </c>
      <c r="D270">
        <v>9</v>
      </c>
    </row>
    <row r="271" spans="1:4" x14ac:dyDescent="0.35">
      <c r="A271" s="6" t="s">
        <v>314</v>
      </c>
      <c r="B271" s="7">
        <v>7</v>
      </c>
      <c r="D271">
        <v>7</v>
      </c>
    </row>
    <row r="272" spans="1:4" x14ac:dyDescent="0.35">
      <c r="A272" s="6" t="s">
        <v>315</v>
      </c>
      <c r="B272" s="7">
        <v>17</v>
      </c>
      <c r="D272">
        <v>17</v>
      </c>
    </row>
    <row r="273" spans="1:4" x14ac:dyDescent="0.35">
      <c r="A273" s="6" t="s">
        <v>316</v>
      </c>
      <c r="B273" s="7">
        <v>5</v>
      </c>
      <c r="D273">
        <v>5</v>
      </c>
    </row>
    <row r="274" spans="1:4" x14ac:dyDescent="0.35">
      <c r="A274" s="6" t="s">
        <v>317</v>
      </c>
      <c r="B274" s="7">
        <v>11</v>
      </c>
      <c r="D274">
        <v>11</v>
      </c>
    </row>
    <row r="275" spans="1:4" x14ac:dyDescent="0.35">
      <c r="A275" s="6" t="s">
        <v>318</v>
      </c>
      <c r="B275" s="7">
        <v>18</v>
      </c>
      <c r="D275">
        <v>18</v>
      </c>
    </row>
    <row r="276" spans="1:4" x14ac:dyDescent="0.35">
      <c r="A276" s="6" t="s">
        <v>319</v>
      </c>
      <c r="B276" s="7">
        <v>22</v>
      </c>
      <c r="D276">
        <v>22</v>
      </c>
    </row>
    <row r="277" spans="1:4" x14ac:dyDescent="0.35">
      <c r="A277" s="6" t="s">
        <v>320</v>
      </c>
      <c r="B277" s="7">
        <v>32</v>
      </c>
      <c r="D277">
        <v>32</v>
      </c>
    </row>
    <row r="278" spans="1:4" x14ac:dyDescent="0.35">
      <c r="A278" s="6" t="s">
        <v>321</v>
      </c>
      <c r="B278" s="7">
        <v>17</v>
      </c>
      <c r="D278">
        <v>17</v>
      </c>
    </row>
    <row r="279" spans="1:4" x14ac:dyDescent="0.35">
      <c r="A279" s="6" t="s">
        <v>322</v>
      </c>
      <c r="B279" s="7">
        <v>18</v>
      </c>
      <c r="D279">
        <v>18</v>
      </c>
    </row>
    <row r="280" spans="1:4" x14ac:dyDescent="0.35">
      <c r="A280" s="6" t="s">
        <v>323</v>
      </c>
      <c r="B280" s="7">
        <v>7</v>
      </c>
      <c r="D280">
        <v>7</v>
      </c>
    </row>
    <row r="281" spans="1:4" x14ac:dyDescent="0.35">
      <c r="A281" s="6" t="s">
        <v>324</v>
      </c>
      <c r="B281" s="7">
        <v>9</v>
      </c>
      <c r="D281">
        <v>9</v>
      </c>
    </row>
    <row r="282" spans="1:4" x14ac:dyDescent="0.35">
      <c r="A282" s="6" t="s">
        <v>325</v>
      </c>
      <c r="B282" s="7">
        <v>15</v>
      </c>
      <c r="D282">
        <v>15</v>
      </c>
    </row>
    <row r="283" spans="1:4" x14ac:dyDescent="0.35">
      <c r="A283" s="6" t="s">
        <v>326</v>
      </c>
      <c r="B283" s="7">
        <v>42</v>
      </c>
      <c r="D283">
        <v>42</v>
      </c>
    </row>
    <row r="284" spans="1:4" x14ac:dyDescent="0.35">
      <c r="A284" s="6" t="s">
        <v>327</v>
      </c>
      <c r="B284" s="7">
        <v>16</v>
      </c>
      <c r="D284">
        <v>16</v>
      </c>
    </row>
    <row r="285" spans="1:4" x14ac:dyDescent="0.35">
      <c r="A285" s="6" t="s">
        <v>328</v>
      </c>
      <c r="B285" s="7">
        <v>21</v>
      </c>
      <c r="D285">
        <v>21</v>
      </c>
    </row>
    <row r="286" spans="1:4" x14ac:dyDescent="0.35">
      <c r="A286" s="6" t="s">
        <v>329</v>
      </c>
      <c r="B286" s="7">
        <v>8</v>
      </c>
      <c r="D286">
        <v>8</v>
      </c>
    </row>
    <row r="287" spans="1:4" x14ac:dyDescent="0.35">
      <c r="A287" s="6" t="s">
        <v>330</v>
      </c>
      <c r="B287" s="7">
        <v>113</v>
      </c>
      <c r="D287">
        <v>113</v>
      </c>
    </row>
    <row r="288" spans="1:4" x14ac:dyDescent="0.35">
      <c r="A288" s="6" t="s">
        <v>331</v>
      </c>
      <c r="B288" s="7">
        <v>12</v>
      </c>
      <c r="D288">
        <v>12</v>
      </c>
    </row>
    <row r="289" spans="1:4" x14ac:dyDescent="0.35">
      <c r="A289" s="6" t="s">
        <v>332</v>
      </c>
      <c r="B289" s="7">
        <v>22</v>
      </c>
      <c r="D289">
        <v>22</v>
      </c>
    </row>
    <row r="290" spans="1:4" x14ac:dyDescent="0.35">
      <c r="A290" s="6" t="s">
        <v>333</v>
      </c>
      <c r="B290" s="7">
        <v>20</v>
      </c>
      <c r="D290">
        <v>20</v>
      </c>
    </row>
    <row r="291" spans="1:4" x14ac:dyDescent="0.35">
      <c r="A291" s="6" t="s">
        <v>334</v>
      </c>
      <c r="B291" s="7">
        <v>61</v>
      </c>
      <c r="D291">
        <v>61</v>
      </c>
    </row>
    <row r="292" spans="1:4" x14ac:dyDescent="0.35">
      <c r="A292" s="6" t="s">
        <v>335</v>
      </c>
      <c r="B292" s="7">
        <v>8</v>
      </c>
      <c r="D292">
        <v>8</v>
      </c>
    </row>
    <row r="293" spans="1:4" x14ac:dyDescent="0.35">
      <c r="A293" s="6" t="s">
        <v>336</v>
      </c>
      <c r="B293" s="7">
        <v>15</v>
      </c>
      <c r="D293">
        <v>15</v>
      </c>
    </row>
    <row r="294" spans="1:4" x14ac:dyDescent="0.35">
      <c r="A294" s="6" t="s">
        <v>337</v>
      </c>
      <c r="B294" s="7">
        <v>21</v>
      </c>
      <c r="D294">
        <v>21</v>
      </c>
    </row>
    <row r="295" spans="1:4" x14ac:dyDescent="0.35">
      <c r="A295" s="6" t="s">
        <v>338</v>
      </c>
      <c r="B295" s="7">
        <v>54</v>
      </c>
      <c r="D295">
        <v>54</v>
      </c>
    </row>
    <row r="296" spans="1:4" x14ac:dyDescent="0.35">
      <c r="A296" s="6" t="s">
        <v>339</v>
      </c>
      <c r="B296" s="7">
        <v>8</v>
      </c>
      <c r="D296">
        <v>8</v>
      </c>
    </row>
    <row r="297" spans="1:4" x14ac:dyDescent="0.35">
      <c r="A297" s="6" t="s">
        <v>340</v>
      </c>
      <c r="B297" s="7">
        <v>26</v>
      </c>
      <c r="D297">
        <v>26</v>
      </c>
    </row>
    <row r="298" spans="1:4" x14ac:dyDescent="0.35">
      <c r="A298" s="6" t="s">
        <v>341</v>
      </c>
      <c r="B298" s="7">
        <v>11</v>
      </c>
      <c r="D298">
        <v>11</v>
      </c>
    </row>
    <row r="299" spans="1:4" x14ac:dyDescent="0.35">
      <c r="A299" s="6" t="s">
        <v>342</v>
      </c>
      <c r="B299" s="7">
        <v>13</v>
      </c>
      <c r="D299">
        <v>13</v>
      </c>
    </row>
    <row r="300" spans="1:4" x14ac:dyDescent="0.35">
      <c r="A300" s="6" t="s">
        <v>343</v>
      </c>
      <c r="B300" s="7">
        <v>21</v>
      </c>
      <c r="D300">
        <v>21</v>
      </c>
    </row>
    <row r="301" spans="1:4" x14ac:dyDescent="0.35">
      <c r="A301" s="6" t="s">
        <v>344</v>
      </c>
      <c r="B301" s="7">
        <v>21</v>
      </c>
      <c r="D301">
        <v>21</v>
      </c>
    </row>
    <row r="302" spans="1:4" x14ac:dyDescent="0.35">
      <c r="A302" s="6" t="s">
        <v>345</v>
      </c>
      <c r="B302" s="7">
        <v>34</v>
      </c>
      <c r="D302">
        <v>34</v>
      </c>
    </row>
    <row r="303" spans="1:4" x14ac:dyDescent="0.35">
      <c r="A303" s="6" t="s">
        <v>346</v>
      </c>
      <c r="B303" s="7">
        <v>47</v>
      </c>
      <c r="D303">
        <v>47</v>
      </c>
    </row>
    <row r="304" spans="1:4" x14ac:dyDescent="0.35">
      <c r="A304" s="6" t="s">
        <v>347</v>
      </c>
      <c r="B304" s="7">
        <v>3</v>
      </c>
      <c r="D304">
        <v>3</v>
      </c>
    </row>
    <row r="305" spans="1:4" x14ac:dyDescent="0.35">
      <c r="A305" s="6" t="s">
        <v>348</v>
      </c>
      <c r="B305" s="7">
        <v>9</v>
      </c>
      <c r="D305">
        <v>9</v>
      </c>
    </row>
    <row r="306" spans="1:4" x14ac:dyDescent="0.35">
      <c r="A306" s="6" t="s">
        <v>349</v>
      </c>
      <c r="B306" s="7">
        <v>9</v>
      </c>
      <c r="D306">
        <v>9</v>
      </c>
    </row>
    <row r="307" spans="1:4" x14ac:dyDescent="0.35">
      <c r="A307" s="6" t="s">
        <v>350</v>
      </c>
      <c r="B307" s="7">
        <v>24</v>
      </c>
      <c r="D307">
        <v>24</v>
      </c>
    </row>
    <row r="308" spans="1:4" x14ac:dyDescent="0.35">
      <c r="A308" s="6" t="s">
        <v>351</v>
      </c>
      <c r="B308" s="7">
        <v>30</v>
      </c>
      <c r="D308">
        <v>30</v>
      </c>
    </row>
    <row r="309" spans="1:4" x14ac:dyDescent="0.35">
      <c r="A309" s="6" t="s">
        <v>352</v>
      </c>
      <c r="B309" s="7">
        <v>38</v>
      </c>
      <c r="D309">
        <v>38</v>
      </c>
    </row>
    <row r="310" spans="1:4" x14ac:dyDescent="0.35">
      <c r="A310" s="6" t="s">
        <v>353</v>
      </c>
      <c r="B310" s="7">
        <v>0</v>
      </c>
      <c r="D310">
        <v>0</v>
      </c>
    </row>
    <row r="311" spans="1:4" x14ac:dyDescent="0.35">
      <c r="A311" s="6" t="s">
        <v>354</v>
      </c>
      <c r="B311" s="7">
        <v>7</v>
      </c>
      <c r="D311">
        <v>7</v>
      </c>
    </row>
    <row r="312" spans="1:4" x14ac:dyDescent="0.35">
      <c r="A312" s="6" t="s">
        <v>355</v>
      </c>
      <c r="B312" s="7">
        <v>15</v>
      </c>
      <c r="D312">
        <v>15</v>
      </c>
    </row>
    <row r="313" spans="1:4" x14ac:dyDescent="0.35">
      <c r="A313" s="6" t="s">
        <v>356</v>
      </c>
      <c r="B313" s="7">
        <v>16</v>
      </c>
      <c r="D313">
        <v>16</v>
      </c>
    </row>
    <row r="314" spans="1:4" x14ac:dyDescent="0.35">
      <c r="A314" s="6" t="s">
        <v>357</v>
      </c>
      <c r="B314" s="7">
        <v>29</v>
      </c>
      <c r="D314">
        <v>29</v>
      </c>
    </row>
    <row r="315" spans="1:4" x14ac:dyDescent="0.35">
      <c r="A315" s="6" t="s">
        <v>358</v>
      </c>
      <c r="B315" s="7">
        <v>44</v>
      </c>
      <c r="D315">
        <v>44</v>
      </c>
    </row>
    <row r="316" spans="1:4" x14ac:dyDescent="0.35">
      <c r="A316" s="6" t="s">
        <v>359</v>
      </c>
      <c r="B316" s="7">
        <v>112</v>
      </c>
      <c r="D316">
        <v>112</v>
      </c>
    </row>
    <row r="317" spans="1:4" x14ac:dyDescent="0.35">
      <c r="A317" s="6" t="s">
        <v>360</v>
      </c>
      <c r="B317" s="7">
        <v>11</v>
      </c>
      <c r="D317">
        <v>11</v>
      </c>
    </row>
    <row r="318" spans="1:4" x14ac:dyDescent="0.35">
      <c r="A318" s="6" t="s">
        <v>361</v>
      </c>
      <c r="B318" s="7">
        <v>16</v>
      </c>
      <c r="D318">
        <v>16</v>
      </c>
    </row>
    <row r="319" spans="1:4" x14ac:dyDescent="0.35">
      <c r="A319" s="6" t="s">
        <v>362</v>
      </c>
      <c r="B319" s="7">
        <v>19</v>
      </c>
      <c r="D319">
        <v>19</v>
      </c>
    </row>
    <row r="320" spans="1:4" x14ac:dyDescent="0.35">
      <c r="A320" s="6" t="s">
        <v>363</v>
      </c>
      <c r="B320" s="7">
        <v>29</v>
      </c>
      <c r="D320">
        <v>29</v>
      </c>
    </row>
    <row r="321" spans="1:4" x14ac:dyDescent="0.35">
      <c r="A321" s="6" t="s">
        <v>364</v>
      </c>
      <c r="B321" s="7">
        <v>33</v>
      </c>
      <c r="D321">
        <v>33</v>
      </c>
    </row>
    <row r="322" spans="1:4" x14ac:dyDescent="0.35">
      <c r="A322" s="6" t="s">
        <v>365</v>
      </c>
      <c r="B322" s="7">
        <v>39</v>
      </c>
      <c r="D322">
        <v>39</v>
      </c>
    </row>
    <row r="323" spans="1:4" x14ac:dyDescent="0.35">
      <c r="A323" s="6" t="s">
        <v>366</v>
      </c>
      <c r="B323" s="7">
        <v>36</v>
      </c>
      <c r="D323">
        <v>36</v>
      </c>
    </row>
    <row r="324" spans="1:4" x14ac:dyDescent="0.35">
      <c r="A324" s="6" t="s">
        <v>367</v>
      </c>
      <c r="B324" s="7">
        <v>145</v>
      </c>
      <c r="D324">
        <v>145</v>
      </c>
    </row>
    <row r="325" spans="1:4" x14ac:dyDescent="0.35">
      <c r="A325" s="6" t="s">
        <v>368</v>
      </c>
      <c r="B325" s="7">
        <v>45</v>
      </c>
      <c r="D325">
        <v>45</v>
      </c>
    </row>
    <row r="326" spans="1:4" x14ac:dyDescent="0.35">
      <c r="A326" s="6" t="s">
        <v>369</v>
      </c>
      <c r="B326" s="7">
        <v>53</v>
      </c>
      <c r="D326">
        <v>53</v>
      </c>
    </row>
    <row r="327" spans="1:4" x14ac:dyDescent="0.35">
      <c r="A327" s="6" t="s">
        <v>370</v>
      </c>
      <c r="B327" s="7">
        <v>11</v>
      </c>
      <c r="D327">
        <v>11</v>
      </c>
    </row>
    <row r="328" spans="1:4" x14ac:dyDescent="0.35">
      <c r="A328" s="6" t="s">
        <v>371</v>
      </c>
      <c r="B328" s="7">
        <v>8</v>
      </c>
      <c r="D328">
        <v>8</v>
      </c>
    </row>
    <row r="329" spans="1:4" x14ac:dyDescent="0.35">
      <c r="A329" s="6" t="s">
        <v>372</v>
      </c>
      <c r="B329" s="7">
        <v>10</v>
      </c>
      <c r="D329">
        <v>10</v>
      </c>
    </row>
    <row r="330" spans="1:4" x14ac:dyDescent="0.35">
      <c r="A330" s="6" t="s">
        <v>373</v>
      </c>
      <c r="B330" s="7">
        <v>14</v>
      </c>
      <c r="D330">
        <v>14</v>
      </c>
    </row>
    <row r="331" spans="1:4" x14ac:dyDescent="0.35">
      <c r="A331" s="6" t="s">
        <v>374</v>
      </c>
      <c r="B331" s="7">
        <v>1</v>
      </c>
      <c r="D331">
        <v>1</v>
      </c>
    </row>
    <row r="332" spans="1:4" x14ac:dyDescent="0.35">
      <c r="A332" s="6" t="s">
        <v>375</v>
      </c>
      <c r="B332" s="7">
        <v>13</v>
      </c>
      <c r="D332">
        <v>13</v>
      </c>
    </row>
    <row r="333" spans="1:4" x14ac:dyDescent="0.35">
      <c r="A333" s="6" t="s">
        <v>376</v>
      </c>
      <c r="B333" s="7">
        <v>15</v>
      </c>
      <c r="D333">
        <v>15</v>
      </c>
    </row>
    <row r="334" spans="1:4" x14ac:dyDescent="0.35">
      <c r="A334" s="6" t="s">
        <v>377</v>
      </c>
      <c r="B334" s="7">
        <v>63</v>
      </c>
      <c r="D334">
        <v>63</v>
      </c>
    </row>
    <row r="335" spans="1:4" x14ac:dyDescent="0.35">
      <c r="A335" s="6" t="s">
        <v>378</v>
      </c>
      <c r="B335" s="7">
        <v>7</v>
      </c>
      <c r="D335">
        <v>7</v>
      </c>
    </row>
    <row r="336" spans="1:4" x14ac:dyDescent="0.35">
      <c r="A336" s="6" t="s">
        <v>379</v>
      </c>
      <c r="B336" s="7">
        <v>12</v>
      </c>
      <c r="D336">
        <v>12</v>
      </c>
    </row>
    <row r="337" spans="1:4" x14ac:dyDescent="0.35">
      <c r="A337" s="6" t="s">
        <v>380</v>
      </c>
      <c r="B337" s="7">
        <v>15</v>
      </c>
      <c r="D337">
        <v>15</v>
      </c>
    </row>
    <row r="338" spans="1:4" x14ac:dyDescent="0.35">
      <c r="A338" s="6" t="s">
        <v>381</v>
      </c>
      <c r="B338" s="7">
        <v>16</v>
      </c>
      <c r="D338">
        <v>16</v>
      </c>
    </row>
    <row r="339" spans="1:4" x14ac:dyDescent="0.35">
      <c r="A339" s="6" t="s">
        <v>382</v>
      </c>
      <c r="B339" s="7">
        <v>28</v>
      </c>
      <c r="D339">
        <v>28</v>
      </c>
    </row>
    <row r="340" spans="1:4" x14ac:dyDescent="0.35">
      <c r="A340" s="6" t="s">
        <v>383</v>
      </c>
      <c r="B340" s="7">
        <v>54</v>
      </c>
      <c r="D340">
        <v>54</v>
      </c>
    </row>
    <row r="341" spans="1:4" x14ac:dyDescent="0.35">
      <c r="A341" s="6" t="s">
        <v>384</v>
      </c>
      <c r="B341" s="7">
        <v>3</v>
      </c>
      <c r="D341">
        <v>3</v>
      </c>
    </row>
    <row r="342" spans="1:4" x14ac:dyDescent="0.35">
      <c r="A342" s="6" t="s">
        <v>385</v>
      </c>
      <c r="B342" s="7">
        <v>9</v>
      </c>
      <c r="D342">
        <v>9</v>
      </c>
    </row>
    <row r="343" spans="1:4" x14ac:dyDescent="0.35">
      <c r="A343" s="6" t="s">
        <v>386</v>
      </c>
      <c r="B343" s="7">
        <v>10</v>
      </c>
      <c r="D343">
        <v>10</v>
      </c>
    </row>
    <row r="344" spans="1:4" x14ac:dyDescent="0.35">
      <c r="A344" s="6" t="s">
        <v>387</v>
      </c>
      <c r="B344" s="7">
        <v>14</v>
      </c>
      <c r="D344">
        <v>14</v>
      </c>
    </row>
    <row r="345" spans="1:4" x14ac:dyDescent="0.35">
      <c r="A345" s="6" t="s">
        <v>388</v>
      </c>
      <c r="B345" s="7">
        <v>15</v>
      </c>
      <c r="D345">
        <v>15</v>
      </c>
    </row>
    <row r="346" spans="1:4" x14ac:dyDescent="0.35">
      <c r="A346" s="6" t="s">
        <v>389</v>
      </c>
      <c r="B346" s="7">
        <v>20</v>
      </c>
      <c r="D346">
        <v>20</v>
      </c>
    </row>
    <row r="347" spans="1:4" x14ac:dyDescent="0.35">
      <c r="A347" s="6" t="s">
        <v>390</v>
      </c>
      <c r="B347" s="7">
        <v>5</v>
      </c>
      <c r="D347">
        <v>5</v>
      </c>
    </row>
    <row r="348" spans="1:4" x14ac:dyDescent="0.35">
      <c r="A348" s="6" t="s">
        <v>391</v>
      </c>
      <c r="B348" s="7">
        <v>12</v>
      </c>
      <c r="D348">
        <v>12</v>
      </c>
    </row>
    <row r="349" spans="1:4" x14ac:dyDescent="0.35">
      <c r="A349" s="6" t="s">
        <v>392</v>
      </c>
      <c r="B349" s="7">
        <v>12</v>
      </c>
      <c r="D349">
        <v>12</v>
      </c>
    </row>
    <row r="350" spans="1:4" x14ac:dyDescent="0.35">
      <c r="A350" s="6" t="s">
        <v>393</v>
      </c>
      <c r="B350" s="7">
        <v>13</v>
      </c>
      <c r="D350">
        <v>13</v>
      </c>
    </row>
    <row r="351" spans="1:4" x14ac:dyDescent="0.35">
      <c r="A351" s="6" t="s">
        <v>394</v>
      </c>
      <c r="B351" s="7">
        <v>19</v>
      </c>
      <c r="D351">
        <v>19</v>
      </c>
    </row>
    <row r="352" spans="1:4" x14ac:dyDescent="0.35">
      <c r="A352" s="6" t="s">
        <v>395</v>
      </c>
      <c r="B352" s="7">
        <v>16</v>
      </c>
      <c r="D352">
        <v>16</v>
      </c>
    </row>
    <row r="353" spans="1:4" x14ac:dyDescent="0.35">
      <c r="A353" s="6" t="s">
        <v>396</v>
      </c>
      <c r="B353" s="7">
        <v>12</v>
      </c>
      <c r="D353">
        <v>12</v>
      </c>
    </row>
    <row r="354" spans="1:4" x14ac:dyDescent="0.35">
      <c r="A354" s="6" t="s">
        <v>397</v>
      </c>
      <c r="B354" s="7">
        <v>20</v>
      </c>
      <c r="D354">
        <v>20</v>
      </c>
    </row>
    <row r="355" spans="1:4" x14ac:dyDescent="0.35">
      <c r="A355" s="6" t="s">
        <v>398</v>
      </c>
      <c r="B355" s="7">
        <v>18</v>
      </c>
      <c r="D355">
        <v>18</v>
      </c>
    </row>
    <row r="356" spans="1:4" x14ac:dyDescent="0.35">
      <c r="A356" s="6" t="s">
        <v>399</v>
      </c>
      <c r="B356" s="7">
        <v>35</v>
      </c>
      <c r="D356">
        <v>35</v>
      </c>
    </row>
    <row r="357" spans="1:4" x14ac:dyDescent="0.35">
      <c r="A357" s="6" t="s">
        <v>400</v>
      </c>
      <c r="B357" s="7">
        <v>7</v>
      </c>
      <c r="D357">
        <v>7</v>
      </c>
    </row>
    <row r="358" spans="1:4" x14ac:dyDescent="0.35">
      <c r="A358" s="6" t="s">
        <v>401</v>
      </c>
      <c r="B358" s="7">
        <v>21</v>
      </c>
      <c r="D358">
        <v>21</v>
      </c>
    </row>
    <row r="359" spans="1:4" x14ac:dyDescent="0.35">
      <c r="A359" s="6" t="s">
        <v>402</v>
      </c>
      <c r="B359" s="7">
        <v>37</v>
      </c>
      <c r="D359">
        <v>37</v>
      </c>
    </row>
    <row r="360" spans="1:4" x14ac:dyDescent="0.35">
      <c r="A360" s="6" t="s">
        <v>403</v>
      </c>
      <c r="B360" s="7">
        <v>19</v>
      </c>
      <c r="D360">
        <v>19</v>
      </c>
    </row>
    <row r="361" spans="1:4" x14ac:dyDescent="0.35">
      <c r="A361" s="6" t="s">
        <v>404</v>
      </c>
      <c r="B361" s="7">
        <v>11</v>
      </c>
      <c r="D361">
        <v>11</v>
      </c>
    </row>
    <row r="362" spans="1:4" x14ac:dyDescent="0.35">
      <c r="A362" s="6" t="s">
        <v>405</v>
      </c>
      <c r="B362" s="7">
        <v>18</v>
      </c>
      <c r="D362">
        <v>18</v>
      </c>
    </row>
    <row r="363" spans="1:4" x14ac:dyDescent="0.35">
      <c r="A363" s="6" t="s">
        <v>406</v>
      </c>
      <c r="B363" s="7">
        <v>19</v>
      </c>
      <c r="D363">
        <v>19</v>
      </c>
    </row>
    <row r="364" spans="1:4" x14ac:dyDescent="0.35">
      <c r="A364" s="6" t="s">
        <v>407</v>
      </c>
      <c r="B364" s="7">
        <v>27</v>
      </c>
      <c r="D364">
        <v>27</v>
      </c>
    </row>
    <row r="365" spans="1:4" x14ac:dyDescent="0.35">
      <c r="A365" s="6" t="s">
        <v>408</v>
      </c>
      <c r="B365" s="7">
        <v>41</v>
      </c>
      <c r="D365">
        <v>41</v>
      </c>
    </row>
    <row r="366" spans="1:4" x14ac:dyDescent="0.35">
      <c r="A366" s="6" t="s">
        <v>409</v>
      </c>
      <c r="B366" s="7">
        <v>14</v>
      </c>
      <c r="D366">
        <v>14</v>
      </c>
    </row>
    <row r="367" spans="1:4" x14ac:dyDescent="0.35">
      <c r="A367" s="6" t="s">
        <v>410</v>
      </c>
      <c r="B367" s="7">
        <v>14</v>
      </c>
      <c r="D367">
        <v>14</v>
      </c>
    </row>
    <row r="368" spans="1:4" x14ac:dyDescent="0.35">
      <c r="A368" s="6" t="s">
        <v>411</v>
      </c>
      <c r="B368" s="7">
        <v>23</v>
      </c>
      <c r="D368">
        <v>23</v>
      </c>
    </row>
    <row r="369" spans="1:4" x14ac:dyDescent="0.35">
      <c r="A369" s="6" t="s">
        <v>412</v>
      </c>
      <c r="B369" s="7">
        <v>43</v>
      </c>
      <c r="D369">
        <v>43</v>
      </c>
    </row>
    <row r="370" spans="1:4" x14ac:dyDescent="0.35">
      <c r="A370" s="6" t="s">
        <v>413</v>
      </c>
      <c r="B370" s="7">
        <v>50</v>
      </c>
      <c r="D370">
        <v>50</v>
      </c>
    </row>
    <row r="371" spans="1:4" x14ac:dyDescent="0.35">
      <c r="A371" s="6" t="s">
        <v>414</v>
      </c>
      <c r="B371" s="7">
        <v>59</v>
      </c>
      <c r="D371">
        <v>59</v>
      </c>
    </row>
    <row r="372" spans="1:4" x14ac:dyDescent="0.35">
      <c r="A372" s="6" t="s">
        <v>415</v>
      </c>
      <c r="B372" s="7">
        <v>7</v>
      </c>
      <c r="D372">
        <v>7</v>
      </c>
    </row>
    <row r="373" spans="1:4" x14ac:dyDescent="0.35">
      <c r="A373" s="6" t="s">
        <v>416</v>
      </c>
      <c r="B373" s="7">
        <v>8</v>
      </c>
      <c r="D373">
        <v>8</v>
      </c>
    </row>
    <row r="374" spans="1:4" x14ac:dyDescent="0.35">
      <c r="A374" s="6" t="s">
        <v>417</v>
      </c>
      <c r="B374" s="7">
        <v>9</v>
      </c>
      <c r="D374">
        <v>9</v>
      </c>
    </row>
    <row r="375" spans="1:4" x14ac:dyDescent="0.35">
      <c r="A375" s="6" t="s">
        <v>418</v>
      </c>
      <c r="B375" s="7">
        <v>9</v>
      </c>
      <c r="D375">
        <v>9</v>
      </c>
    </row>
    <row r="376" spans="1:4" x14ac:dyDescent="0.35">
      <c r="A376" s="6" t="s">
        <v>419</v>
      </c>
      <c r="B376" s="7">
        <v>18</v>
      </c>
      <c r="D376">
        <v>18</v>
      </c>
    </row>
    <row r="377" spans="1:4" x14ac:dyDescent="0.35">
      <c r="A377" s="6" t="s">
        <v>420</v>
      </c>
      <c r="B377" s="7">
        <v>14</v>
      </c>
      <c r="D377">
        <v>14</v>
      </c>
    </row>
    <row r="378" spans="1:4" x14ac:dyDescent="0.35">
      <c r="A378" s="6" t="s">
        <v>421</v>
      </c>
      <c r="B378" s="7">
        <v>21</v>
      </c>
      <c r="D378">
        <v>21</v>
      </c>
    </row>
    <row r="379" spans="1:4" x14ac:dyDescent="0.35">
      <c r="A379" s="6" t="s">
        <v>422</v>
      </c>
      <c r="B379" s="7">
        <v>21</v>
      </c>
      <c r="D379">
        <v>21</v>
      </c>
    </row>
    <row r="380" spans="1:4" x14ac:dyDescent="0.35">
      <c r="A380" s="6" t="s">
        <v>423</v>
      </c>
      <c r="B380" s="7">
        <v>6</v>
      </c>
      <c r="D380">
        <v>6</v>
      </c>
    </row>
    <row r="381" spans="1:4" x14ac:dyDescent="0.35">
      <c r="A381" s="6" t="s">
        <v>424</v>
      </c>
      <c r="B381" s="7">
        <v>34</v>
      </c>
      <c r="D381">
        <v>34</v>
      </c>
    </row>
    <row r="382" spans="1:4" x14ac:dyDescent="0.35">
      <c r="A382" s="6" t="s">
        <v>425</v>
      </c>
      <c r="B382" s="7">
        <v>54</v>
      </c>
      <c r="D382">
        <v>54</v>
      </c>
    </row>
    <row r="383" spans="1:4" x14ac:dyDescent="0.35">
      <c r="A383" s="6" t="s">
        <v>426</v>
      </c>
      <c r="B383" s="7">
        <v>71</v>
      </c>
      <c r="D383">
        <v>71</v>
      </c>
    </row>
    <row r="384" spans="1:4" x14ac:dyDescent="0.35">
      <c r="A384" s="6" t="s">
        <v>427</v>
      </c>
      <c r="B384" s="7">
        <v>131</v>
      </c>
      <c r="D384">
        <v>131</v>
      </c>
    </row>
    <row r="385" spans="1:4" x14ac:dyDescent="0.35">
      <c r="A385" s="6" t="s">
        <v>428</v>
      </c>
      <c r="B385" s="7">
        <v>4</v>
      </c>
      <c r="D385">
        <v>4</v>
      </c>
    </row>
    <row r="386" spans="1:4" x14ac:dyDescent="0.35">
      <c r="A386" s="6" t="s">
        <v>429</v>
      </c>
      <c r="B386" s="7">
        <v>11</v>
      </c>
      <c r="D386">
        <v>11</v>
      </c>
    </row>
    <row r="387" spans="1:4" x14ac:dyDescent="0.35">
      <c r="A387" s="6" t="s">
        <v>430</v>
      </c>
      <c r="B387" s="7">
        <v>20</v>
      </c>
      <c r="D387">
        <v>20</v>
      </c>
    </row>
    <row r="388" spans="1:4" x14ac:dyDescent="0.35">
      <c r="A388" s="6" t="s">
        <v>431</v>
      </c>
      <c r="B388" s="7">
        <v>20</v>
      </c>
      <c r="D388">
        <v>20</v>
      </c>
    </row>
    <row r="389" spans="1:4" x14ac:dyDescent="0.35">
      <c r="A389" s="6" t="s">
        <v>432</v>
      </c>
      <c r="B389" s="7">
        <v>53</v>
      </c>
      <c r="D389">
        <v>53</v>
      </c>
    </row>
    <row r="390" spans="1:4" x14ac:dyDescent="0.35">
      <c r="A390" s="6" t="s">
        <v>433</v>
      </c>
      <c r="B390" s="7">
        <v>8</v>
      </c>
      <c r="D390">
        <v>8</v>
      </c>
    </row>
    <row r="391" spans="1:4" x14ac:dyDescent="0.35">
      <c r="A391" s="6" t="s">
        <v>434</v>
      </c>
      <c r="B391" s="7">
        <v>8</v>
      </c>
      <c r="D391">
        <v>8</v>
      </c>
    </row>
    <row r="392" spans="1:4" x14ac:dyDescent="0.35">
      <c r="A392" s="6" t="s">
        <v>435</v>
      </c>
      <c r="B392" s="7">
        <v>17</v>
      </c>
      <c r="D392">
        <v>17</v>
      </c>
    </row>
    <row r="393" spans="1:4" x14ac:dyDescent="0.35">
      <c r="A393" s="6" t="s">
        <v>436</v>
      </c>
      <c r="B393" s="7">
        <v>19</v>
      </c>
      <c r="D393">
        <v>19</v>
      </c>
    </row>
    <row r="394" spans="1:4" x14ac:dyDescent="0.35">
      <c r="A394" s="6" t="s">
        <v>437</v>
      </c>
      <c r="B394" s="7">
        <v>96</v>
      </c>
      <c r="D394">
        <v>96</v>
      </c>
    </row>
    <row r="395" spans="1:4" x14ac:dyDescent="0.35">
      <c r="A395" s="6" t="s">
        <v>438</v>
      </c>
      <c r="B395" s="7">
        <v>7</v>
      </c>
      <c r="D395">
        <v>7</v>
      </c>
    </row>
    <row r="396" spans="1:4" x14ac:dyDescent="0.35">
      <c r="A396" s="6" t="s">
        <v>439</v>
      </c>
      <c r="B396" s="7">
        <v>7</v>
      </c>
      <c r="D396">
        <v>7</v>
      </c>
    </row>
    <row r="397" spans="1:4" x14ac:dyDescent="0.35">
      <c r="A397" s="6" t="s">
        <v>440</v>
      </c>
      <c r="B397" s="7">
        <v>77</v>
      </c>
      <c r="D397">
        <v>77</v>
      </c>
    </row>
    <row r="398" spans="1:4" x14ac:dyDescent="0.35">
      <c r="A398" s="6" t="s">
        <v>441</v>
      </c>
      <c r="B398" s="7">
        <v>2</v>
      </c>
      <c r="D398">
        <v>2</v>
      </c>
    </row>
    <row r="399" spans="1:4" x14ac:dyDescent="0.35">
      <c r="A399" s="6" t="s">
        <v>442</v>
      </c>
      <c r="B399" s="7">
        <v>0</v>
      </c>
      <c r="D399">
        <v>0</v>
      </c>
    </row>
    <row r="400" spans="1:4" x14ac:dyDescent="0.35">
      <c r="A400" s="6" t="s">
        <v>443</v>
      </c>
      <c r="B400" s="7">
        <v>7</v>
      </c>
      <c r="D400">
        <v>7</v>
      </c>
    </row>
    <row r="401" spans="1:4" x14ac:dyDescent="0.35">
      <c r="A401" s="6" t="s">
        <v>444</v>
      </c>
      <c r="B401" s="7">
        <v>7</v>
      </c>
      <c r="D401">
        <v>7</v>
      </c>
    </row>
    <row r="402" spans="1:4" x14ac:dyDescent="0.35">
      <c r="A402" s="6" t="s">
        <v>445</v>
      </c>
      <c r="B402" s="7">
        <v>7</v>
      </c>
      <c r="D402">
        <v>7</v>
      </c>
    </row>
    <row r="403" spans="1:4" x14ac:dyDescent="0.35">
      <c r="A403" s="6" t="s">
        <v>446</v>
      </c>
      <c r="B403" s="7">
        <v>8</v>
      </c>
      <c r="D403">
        <v>8</v>
      </c>
    </row>
    <row r="404" spans="1:4" x14ac:dyDescent="0.35">
      <c r="A404" s="6" t="s">
        <v>447</v>
      </c>
      <c r="B404" s="7">
        <v>14</v>
      </c>
      <c r="D404">
        <v>14</v>
      </c>
    </row>
    <row r="405" spans="1:4" x14ac:dyDescent="0.35">
      <c r="A405" s="6" t="s">
        <v>448</v>
      </c>
      <c r="B405" s="7">
        <v>29</v>
      </c>
      <c r="D405">
        <v>29</v>
      </c>
    </row>
    <row r="406" spans="1:4" x14ac:dyDescent="0.35">
      <c r="A406" s="6" t="s">
        <v>449</v>
      </c>
      <c r="B406" s="7">
        <v>41</v>
      </c>
      <c r="D406">
        <v>41</v>
      </c>
    </row>
    <row r="407" spans="1:4" x14ac:dyDescent="0.35">
      <c r="A407" s="6" t="s">
        <v>450</v>
      </c>
      <c r="B407" s="7">
        <v>42</v>
      </c>
      <c r="D407">
        <v>42</v>
      </c>
    </row>
    <row r="408" spans="1:4" x14ac:dyDescent="0.35">
      <c r="A408" s="6" t="s">
        <v>451</v>
      </c>
      <c r="B408" s="7">
        <v>0</v>
      </c>
      <c r="D408">
        <v>0</v>
      </c>
    </row>
    <row r="409" spans="1:4" x14ac:dyDescent="0.35">
      <c r="A409" s="6" t="s">
        <v>452</v>
      </c>
      <c r="B409" s="7">
        <v>82</v>
      </c>
      <c r="D409">
        <v>82</v>
      </c>
    </row>
    <row r="410" spans="1:4" x14ac:dyDescent="0.35">
      <c r="A410" s="6" t="s">
        <v>453</v>
      </c>
      <c r="B410" s="7">
        <v>128</v>
      </c>
      <c r="D410">
        <v>128</v>
      </c>
    </row>
    <row r="411" spans="1:4" x14ac:dyDescent="0.35">
      <c r="A411" s="6" t="s">
        <v>454</v>
      </c>
      <c r="B411" s="7">
        <v>12</v>
      </c>
      <c r="D411">
        <v>12</v>
      </c>
    </row>
    <row r="412" spans="1:4" x14ac:dyDescent="0.35">
      <c r="A412" s="6" t="s">
        <v>455</v>
      </c>
      <c r="B412" s="7">
        <v>8</v>
      </c>
      <c r="D412">
        <v>8</v>
      </c>
    </row>
    <row r="413" spans="1:4" x14ac:dyDescent="0.35">
      <c r="A413" s="6" t="s">
        <v>456</v>
      </c>
      <c r="B413" s="7">
        <v>9</v>
      </c>
      <c r="D413">
        <v>9</v>
      </c>
    </row>
    <row r="414" spans="1:4" x14ac:dyDescent="0.35">
      <c r="A414" s="6" t="s">
        <v>457</v>
      </c>
      <c r="B414" s="7">
        <v>14</v>
      </c>
      <c r="D414">
        <v>14</v>
      </c>
    </row>
    <row r="415" spans="1:4" x14ac:dyDescent="0.35">
      <c r="A415" s="6" t="s">
        <v>458</v>
      </c>
      <c r="B415" s="7">
        <v>16</v>
      </c>
      <c r="D415">
        <v>16</v>
      </c>
    </row>
    <row r="416" spans="1:4" x14ac:dyDescent="0.35">
      <c r="A416" s="6" t="s">
        <v>459</v>
      </c>
      <c r="B416" s="7">
        <v>15</v>
      </c>
      <c r="D416">
        <v>15</v>
      </c>
    </row>
    <row r="417" spans="1:4" x14ac:dyDescent="0.35">
      <c r="A417" s="6" t="s">
        <v>460</v>
      </c>
      <c r="B417" s="7">
        <v>23</v>
      </c>
      <c r="D417">
        <v>23</v>
      </c>
    </row>
    <row r="418" spans="1:4" x14ac:dyDescent="0.35">
      <c r="A418" s="6" t="s">
        <v>461</v>
      </c>
      <c r="B418" s="7">
        <v>35</v>
      </c>
      <c r="D418">
        <v>35</v>
      </c>
    </row>
    <row r="419" spans="1:4" x14ac:dyDescent="0.35">
      <c r="A419" s="6" t="s">
        <v>462</v>
      </c>
      <c r="B419" s="7">
        <v>54</v>
      </c>
      <c r="D419">
        <v>54</v>
      </c>
    </row>
    <row r="420" spans="1:4" x14ac:dyDescent="0.35">
      <c r="A420" s="6" t="s">
        <v>463</v>
      </c>
      <c r="B420" s="7">
        <v>1</v>
      </c>
      <c r="D420">
        <v>1</v>
      </c>
    </row>
    <row r="421" spans="1:4" x14ac:dyDescent="0.35">
      <c r="A421" s="6" t="s">
        <v>464</v>
      </c>
      <c r="B421" s="7">
        <v>9</v>
      </c>
      <c r="D421">
        <v>9</v>
      </c>
    </row>
    <row r="422" spans="1:4" x14ac:dyDescent="0.35">
      <c r="A422" s="6" t="s">
        <v>465</v>
      </c>
      <c r="B422" s="7">
        <v>7</v>
      </c>
      <c r="D422">
        <v>7</v>
      </c>
    </row>
    <row r="423" spans="1:4" x14ac:dyDescent="0.35">
      <c r="A423" s="6" t="s">
        <v>466</v>
      </c>
      <c r="B423" s="7">
        <v>17</v>
      </c>
      <c r="D423">
        <v>17</v>
      </c>
    </row>
    <row r="424" spans="1:4" x14ac:dyDescent="0.35">
      <c r="A424" s="6" t="s">
        <v>467</v>
      </c>
      <c r="B424" s="7">
        <v>18</v>
      </c>
      <c r="D424">
        <v>18</v>
      </c>
    </row>
    <row r="425" spans="1:4" x14ac:dyDescent="0.35">
      <c r="A425" s="6" t="s">
        <v>468</v>
      </c>
      <c r="B425" s="7">
        <v>15</v>
      </c>
      <c r="D425">
        <v>15</v>
      </c>
    </row>
    <row r="426" spans="1:4" x14ac:dyDescent="0.35">
      <c r="A426" s="6" t="s">
        <v>469</v>
      </c>
      <c r="B426" s="7">
        <v>31</v>
      </c>
      <c r="D426">
        <v>31</v>
      </c>
    </row>
    <row r="427" spans="1:4" x14ac:dyDescent="0.35">
      <c r="A427" s="6" t="s">
        <v>470</v>
      </c>
      <c r="B427" s="7">
        <v>51</v>
      </c>
      <c r="D427">
        <v>51</v>
      </c>
    </row>
    <row r="428" spans="1:4" x14ac:dyDescent="0.35">
      <c r="A428" s="6" t="s">
        <v>471</v>
      </c>
      <c r="B428" s="7">
        <v>24</v>
      </c>
      <c r="D428">
        <v>24</v>
      </c>
    </row>
    <row r="429" spans="1:4" x14ac:dyDescent="0.35">
      <c r="A429" s="6" t="s">
        <v>472</v>
      </c>
      <c r="B429" s="7">
        <v>24</v>
      </c>
      <c r="D429">
        <v>24</v>
      </c>
    </row>
    <row r="430" spans="1:4" x14ac:dyDescent="0.35">
      <c r="A430" s="6" t="s">
        <v>473</v>
      </c>
      <c r="B430" s="7">
        <v>48</v>
      </c>
      <c r="D430">
        <v>48</v>
      </c>
    </row>
    <row r="431" spans="1:4" x14ac:dyDescent="0.35">
      <c r="A431" s="6" t="s">
        <v>474</v>
      </c>
      <c r="B431" s="7">
        <v>21</v>
      </c>
      <c r="D431">
        <v>21</v>
      </c>
    </row>
    <row r="432" spans="1:4" x14ac:dyDescent="0.35">
      <c r="A432" s="6" t="s">
        <v>475</v>
      </c>
      <c r="B432" s="7">
        <v>24</v>
      </c>
      <c r="D432">
        <v>24</v>
      </c>
    </row>
    <row r="433" spans="1:4" x14ac:dyDescent="0.35">
      <c r="A433" s="6" t="s">
        <v>476</v>
      </c>
      <c r="B433" s="7">
        <v>9</v>
      </c>
      <c r="D433">
        <v>9</v>
      </c>
    </row>
    <row r="434" spans="1:4" x14ac:dyDescent="0.35">
      <c r="A434" s="6" t="s">
        <v>477</v>
      </c>
      <c r="B434" s="7">
        <v>29</v>
      </c>
      <c r="D434">
        <v>29</v>
      </c>
    </row>
    <row r="435" spans="1:4" x14ac:dyDescent="0.35">
      <c r="A435" s="6" t="s">
        <v>478</v>
      </c>
      <c r="B435" s="7">
        <v>29</v>
      </c>
      <c r="D435">
        <v>29</v>
      </c>
    </row>
    <row r="436" spans="1:4" x14ac:dyDescent="0.35">
      <c r="A436" s="6" t="s">
        <v>479</v>
      </c>
      <c r="B436" s="7">
        <v>31</v>
      </c>
      <c r="D436">
        <v>31</v>
      </c>
    </row>
    <row r="437" spans="1:4" x14ac:dyDescent="0.35">
      <c r="A437" s="6" t="s">
        <v>480</v>
      </c>
      <c r="B437" s="7">
        <v>45</v>
      </c>
      <c r="D437">
        <v>45</v>
      </c>
    </row>
    <row r="438" spans="1:4" x14ac:dyDescent="0.35">
      <c r="A438" s="6" t="s">
        <v>481</v>
      </c>
      <c r="B438" s="7">
        <v>49</v>
      </c>
      <c r="D438">
        <v>49</v>
      </c>
    </row>
    <row r="439" spans="1:4" x14ac:dyDescent="0.35">
      <c r="A439" s="6" t="s">
        <v>482</v>
      </c>
      <c r="B439" s="7">
        <v>49</v>
      </c>
      <c r="D439">
        <v>49</v>
      </c>
    </row>
    <row r="440" spans="1:4" x14ac:dyDescent="0.35">
      <c r="A440" s="6" t="s">
        <v>483</v>
      </c>
      <c r="B440" s="7">
        <v>0</v>
      </c>
      <c r="D440">
        <v>0</v>
      </c>
    </row>
    <row r="441" spans="1:4" x14ac:dyDescent="0.35">
      <c r="A441" s="6" t="s">
        <v>484</v>
      </c>
      <c r="B441" s="7">
        <v>11</v>
      </c>
      <c r="D441">
        <v>11</v>
      </c>
    </row>
    <row r="442" spans="1:4" x14ac:dyDescent="0.35">
      <c r="A442" s="6" t="s">
        <v>485</v>
      </c>
      <c r="B442" s="7">
        <v>18</v>
      </c>
      <c r="D442">
        <v>18</v>
      </c>
    </row>
    <row r="443" spans="1:4" x14ac:dyDescent="0.35">
      <c r="A443" s="6" t="s">
        <v>486</v>
      </c>
      <c r="B443" s="7">
        <v>16</v>
      </c>
      <c r="D443">
        <v>16</v>
      </c>
    </row>
    <row r="444" spans="1:4" x14ac:dyDescent="0.35">
      <c r="A444" s="6" t="s">
        <v>487</v>
      </c>
      <c r="B444" s="7">
        <v>22</v>
      </c>
      <c r="D444">
        <v>22</v>
      </c>
    </row>
    <row r="445" spans="1:4" x14ac:dyDescent="0.35">
      <c r="A445" s="6" t="s">
        <v>488</v>
      </c>
      <c r="B445" s="7">
        <v>20</v>
      </c>
      <c r="D445">
        <v>20</v>
      </c>
    </row>
    <row r="446" spans="1:4" x14ac:dyDescent="0.35">
      <c r="A446" s="6" t="s">
        <v>489</v>
      </c>
      <c r="B446" s="7">
        <v>20</v>
      </c>
      <c r="D446">
        <v>20</v>
      </c>
    </row>
    <row r="447" spans="1:4" x14ac:dyDescent="0.35">
      <c r="A447" s="6" t="s">
        <v>490</v>
      </c>
      <c r="B447" s="7">
        <v>51</v>
      </c>
      <c r="D447">
        <v>51</v>
      </c>
    </row>
    <row r="448" spans="1:4" x14ac:dyDescent="0.35">
      <c r="A448" s="6" t="s">
        <v>491</v>
      </c>
      <c r="B448" s="7">
        <v>13</v>
      </c>
      <c r="D448">
        <v>13</v>
      </c>
    </row>
    <row r="449" spans="1:4" x14ac:dyDescent="0.35">
      <c r="A449" s="6" t="s">
        <v>492</v>
      </c>
      <c r="B449" s="7">
        <v>79</v>
      </c>
      <c r="D449">
        <v>79</v>
      </c>
    </row>
    <row r="450" spans="1:4" x14ac:dyDescent="0.35">
      <c r="A450" s="6" t="s">
        <v>493</v>
      </c>
      <c r="B450" s="7">
        <v>47</v>
      </c>
      <c r="D450">
        <v>47</v>
      </c>
    </row>
    <row r="451" spans="1:4" x14ac:dyDescent="0.35">
      <c r="A451" s="6" t="s">
        <v>494</v>
      </c>
      <c r="B451" s="7">
        <v>95</v>
      </c>
      <c r="D451">
        <v>95</v>
      </c>
    </row>
    <row r="452" spans="1:4" x14ac:dyDescent="0.35">
      <c r="A452" s="6" t="s">
        <v>495</v>
      </c>
      <c r="B452" s="7">
        <v>9</v>
      </c>
      <c r="D452">
        <v>9</v>
      </c>
    </row>
    <row r="453" spans="1:4" x14ac:dyDescent="0.35">
      <c r="A453" s="6" t="s">
        <v>496</v>
      </c>
      <c r="B453" s="7">
        <v>91</v>
      </c>
      <c r="D453">
        <v>91</v>
      </c>
    </row>
    <row r="454" spans="1:4" x14ac:dyDescent="0.35">
      <c r="A454" s="6" t="s">
        <v>497</v>
      </c>
      <c r="B454" s="7">
        <v>43</v>
      </c>
      <c r="D454">
        <v>43</v>
      </c>
    </row>
    <row r="455" spans="1:4" x14ac:dyDescent="0.35">
      <c r="A455" s="6" t="s">
        <v>498</v>
      </c>
      <c r="B455" s="7">
        <v>6</v>
      </c>
      <c r="D455">
        <v>6</v>
      </c>
    </row>
    <row r="456" spans="1:4" x14ac:dyDescent="0.35">
      <c r="A456" s="6" t="s">
        <v>499</v>
      </c>
      <c r="B456" s="7">
        <v>21</v>
      </c>
      <c r="D456">
        <v>21</v>
      </c>
    </row>
    <row r="457" spans="1:4" x14ac:dyDescent="0.35">
      <c r="A457" s="6" t="s">
        <v>500</v>
      </c>
      <c r="B457" s="7">
        <v>15</v>
      </c>
      <c r="D457">
        <v>15</v>
      </c>
    </row>
    <row r="458" spans="1:4" x14ac:dyDescent="0.35">
      <c r="A458" s="6" t="s">
        <v>501</v>
      </c>
      <c r="B458" s="7">
        <v>11</v>
      </c>
      <c r="D458">
        <v>11</v>
      </c>
    </row>
    <row r="459" spans="1:4" x14ac:dyDescent="0.35">
      <c r="A459" s="6" t="s">
        <v>502</v>
      </c>
      <c r="B459" s="7">
        <v>11</v>
      </c>
      <c r="D459">
        <v>11</v>
      </c>
    </row>
    <row r="460" spans="1:4" x14ac:dyDescent="0.35">
      <c r="A460" s="6" t="s">
        <v>503</v>
      </c>
      <c r="B460" s="7">
        <v>13</v>
      </c>
      <c r="D460">
        <v>13</v>
      </c>
    </row>
    <row r="461" spans="1:4" x14ac:dyDescent="0.35">
      <c r="A461" s="6" t="s">
        <v>504</v>
      </c>
      <c r="B461" s="7">
        <v>25</v>
      </c>
      <c r="D461">
        <v>25</v>
      </c>
    </row>
    <row r="462" spans="1:4" x14ac:dyDescent="0.35">
      <c r="A462" s="6" t="s">
        <v>505</v>
      </c>
      <c r="B462" s="7">
        <v>28</v>
      </c>
      <c r="D462">
        <v>28</v>
      </c>
    </row>
    <row r="463" spans="1:4" x14ac:dyDescent="0.35">
      <c r="A463" s="6" t="s">
        <v>506</v>
      </c>
      <c r="B463" s="7">
        <v>24</v>
      </c>
      <c r="D463">
        <v>24</v>
      </c>
    </row>
    <row r="464" spans="1:4" x14ac:dyDescent="0.35">
      <c r="A464" s="6" t="s">
        <v>507</v>
      </c>
      <c r="B464" s="7">
        <v>12</v>
      </c>
      <c r="D464">
        <v>12</v>
      </c>
    </row>
    <row r="465" spans="1:4" x14ac:dyDescent="0.35">
      <c r="A465" s="6" t="s">
        <v>508</v>
      </c>
      <c r="B465" s="7">
        <v>24</v>
      </c>
      <c r="D465">
        <v>24</v>
      </c>
    </row>
    <row r="466" spans="1:4" x14ac:dyDescent="0.35">
      <c r="A466" s="6" t="s">
        <v>509</v>
      </c>
      <c r="B466" s="7">
        <v>38</v>
      </c>
      <c r="D466">
        <v>38</v>
      </c>
    </row>
    <row r="467" spans="1:4" x14ac:dyDescent="0.35">
      <c r="A467" s="6" t="s">
        <v>510</v>
      </c>
      <c r="B467" s="7">
        <v>38</v>
      </c>
      <c r="D467">
        <v>38</v>
      </c>
    </row>
    <row r="468" spans="1:4" x14ac:dyDescent="0.35">
      <c r="A468" s="6" t="s">
        <v>511</v>
      </c>
      <c r="B468" s="7">
        <v>9</v>
      </c>
      <c r="D468">
        <v>9</v>
      </c>
    </row>
    <row r="469" spans="1:4" x14ac:dyDescent="0.35">
      <c r="A469" s="6" t="s">
        <v>512</v>
      </c>
      <c r="B469" s="7">
        <v>18</v>
      </c>
      <c r="D469">
        <v>18</v>
      </c>
    </row>
    <row r="470" spans="1:4" x14ac:dyDescent="0.35">
      <c r="A470" s="6" t="s">
        <v>513</v>
      </c>
      <c r="B470" s="7">
        <v>24</v>
      </c>
      <c r="D470">
        <v>24</v>
      </c>
    </row>
    <row r="471" spans="1:4" x14ac:dyDescent="0.35">
      <c r="A471" s="6" t="s">
        <v>514</v>
      </c>
      <c r="B471" s="7">
        <v>37</v>
      </c>
      <c r="D471">
        <v>37</v>
      </c>
    </row>
    <row r="472" spans="1:4" x14ac:dyDescent="0.35">
      <c r="A472" s="6" t="s">
        <v>515</v>
      </c>
      <c r="B472" s="7">
        <v>42</v>
      </c>
      <c r="D472">
        <v>42</v>
      </c>
    </row>
    <row r="473" spans="1:4" x14ac:dyDescent="0.35">
      <c r="A473" s="6" t="s">
        <v>516</v>
      </c>
      <c r="B473" s="7">
        <v>71</v>
      </c>
      <c r="D473">
        <v>71</v>
      </c>
    </row>
    <row r="474" spans="1:4" x14ac:dyDescent="0.35">
      <c r="A474" s="6" t="s">
        <v>517</v>
      </c>
      <c r="B474" s="7">
        <v>31</v>
      </c>
      <c r="D474">
        <v>31</v>
      </c>
    </row>
    <row r="475" spans="1:4" x14ac:dyDescent="0.35">
      <c r="A475" s="6" t="s">
        <v>518</v>
      </c>
      <c r="B475" s="7">
        <v>34</v>
      </c>
      <c r="D475">
        <v>34</v>
      </c>
    </row>
    <row r="476" spans="1:4" x14ac:dyDescent="0.35">
      <c r="A476" s="6" t="s">
        <v>519</v>
      </c>
      <c r="B476" s="7">
        <v>44</v>
      </c>
      <c r="D476">
        <v>44</v>
      </c>
    </row>
    <row r="477" spans="1:4" x14ac:dyDescent="0.35">
      <c r="A477" s="6" t="s">
        <v>520</v>
      </c>
      <c r="B477" s="7">
        <v>49</v>
      </c>
      <c r="D477">
        <v>49</v>
      </c>
    </row>
    <row r="478" spans="1:4" x14ac:dyDescent="0.35">
      <c r="A478" s="6" t="s">
        <v>521</v>
      </c>
      <c r="B478" s="7">
        <v>51</v>
      </c>
      <c r="D478">
        <v>51</v>
      </c>
    </row>
    <row r="479" spans="1:4" x14ac:dyDescent="0.35">
      <c r="A479" s="6" t="s">
        <v>522</v>
      </c>
      <c r="B479" s="7">
        <v>84</v>
      </c>
      <c r="D479">
        <v>84</v>
      </c>
    </row>
    <row r="480" spans="1:4" x14ac:dyDescent="0.35">
      <c r="A480" s="6" t="s">
        <v>523</v>
      </c>
      <c r="B480" s="7">
        <v>7</v>
      </c>
      <c r="D480">
        <v>7</v>
      </c>
    </row>
    <row r="481" spans="1:4" x14ac:dyDescent="0.35">
      <c r="A481" s="6" t="s">
        <v>524</v>
      </c>
      <c r="B481" s="7">
        <v>21</v>
      </c>
      <c r="D481">
        <v>21</v>
      </c>
    </row>
    <row r="482" spans="1:4" x14ac:dyDescent="0.35">
      <c r="A482" s="6" t="s">
        <v>525</v>
      </c>
      <c r="B482" s="7">
        <v>22</v>
      </c>
      <c r="D482">
        <v>22</v>
      </c>
    </row>
    <row r="483" spans="1:4" x14ac:dyDescent="0.35">
      <c r="A483" s="6" t="s">
        <v>526</v>
      </c>
      <c r="B483" s="7">
        <v>22</v>
      </c>
      <c r="D483">
        <v>22</v>
      </c>
    </row>
    <row r="484" spans="1:4" x14ac:dyDescent="0.35">
      <c r="A484" s="6" t="s">
        <v>527</v>
      </c>
      <c r="B484" s="7">
        <v>34</v>
      </c>
      <c r="D484">
        <v>34</v>
      </c>
    </row>
    <row r="485" spans="1:4" x14ac:dyDescent="0.35">
      <c r="A485" s="6" t="s">
        <v>529</v>
      </c>
      <c r="B485" s="7">
        <v>14</v>
      </c>
      <c r="D485">
        <v>14</v>
      </c>
    </row>
    <row r="486" spans="1:4" x14ac:dyDescent="0.35">
      <c r="A486" s="6" t="s">
        <v>530</v>
      </c>
      <c r="B486" s="7">
        <v>20</v>
      </c>
      <c r="D486">
        <v>20</v>
      </c>
    </row>
    <row r="487" spans="1:4" x14ac:dyDescent="0.35">
      <c r="A487" s="6" t="s">
        <v>531</v>
      </c>
      <c r="B487" s="7">
        <v>21</v>
      </c>
      <c r="D487">
        <v>21</v>
      </c>
    </row>
    <row r="488" spans="1:4" x14ac:dyDescent="0.35">
      <c r="A488" s="6" t="s">
        <v>532</v>
      </c>
      <c r="B488" s="7">
        <v>25</v>
      </c>
      <c r="D488">
        <v>25</v>
      </c>
    </row>
    <row r="489" spans="1:4" x14ac:dyDescent="0.35">
      <c r="A489" s="6" t="s">
        <v>533</v>
      </c>
      <c r="B489" s="7">
        <v>35</v>
      </c>
      <c r="D489">
        <v>35</v>
      </c>
    </row>
    <row r="490" spans="1:4" x14ac:dyDescent="0.35">
      <c r="A490" s="6" t="s">
        <v>534</v>
      </c>
      <c r="B490" s="7">
        <v>43</v>
      </c>
      <c r="D490">
        <v>43</v>
      </c>
    </row>
    <row r="491" spans="1:4" x14ac:dyDescent="0.35">
      <c r="A491" s="6" t="s">
        <v>535</v>
      </c>
      <c r="B491" s="7">
        <v>61</v>
      </c>
      <c r="D491">
        <v>61</v>
      </c>
    </row>
    <row r="492" spans="1:4" x14ac:dyDescent="0.35">
      <c r="A492" s="6" t="s">
        <v>536</v>
      </c>
      <c r="B492" s="7">
        <v>11</v>
      </c>
      <c r="D492">
        <v>11</v>
      </c>
    </row>
    <row r="493" spans="1:4" x14ac:dyDescent="0.35">
      <c r="A493" s="6" t="s">
        <v>537</v>
      </c>
      <c r="B493" s="7">
        <v>30</v>
      </c>
      <c r="D493">
        <v>30</v>
      </c>
    </row>
    <row r="494" spans="1:4" x14ac:dyDescent="0.35">
      <c r="A494" s="6" t="s">
        <v>538</v>
      </c>
      <c r="B494" s="7">
        <v>9</v>
      </c>
      <c r="D494">
        <v>9</v>
      </c>
    </row>
    <row r="495" spans="1:4" x14ac:dyDescent="0.35">
      <c r="A495" s="6" t="s">
        <v>539</v>
      </c>
      <c r="B495" s="7">
        <v>9</v>
      </c>
      <c r="D495">
        <v>9</v>
      </c>
    </row>
    <row r="496" spans="1:4" x14ac:dyDescent="0.35">
      <c r="A496" s="6" t="s">
        <v>540</v>
      </c>
      <c r="B496" s="7">
        <v>16</v>
      </c>
      <c r="D496">
        <v>16</v>
      </c>
    </row>
    <row r="497" spans="1:4" x14ac:dyDescent="0.35">
      <c r="A497" s="6" t="s">
        <v>541</v>
      </c>
      <c r="B497" s="7">
        <v>21</v>
      </c>
      <c r="D497">
        <v>21</v>
      </c>
    </row>
    <row r="498" spans="1:4" x14ac:dyDescent="0.35">
      <c r="A498" s="6" t="s">
        <v>542</v>
      </c>
      <c r="B498" s="7">
        <v>22</v>
      </c>
      <c r="D498">
        <v>22</v>
      </c>
    </row>
    <row r="499" spans="1:4" x14ac:dyDescent="0.35">
      <c r="A499" s="6" t="s">
        <v>543</v>
      </c>
      <c r="B499" s="7">
        <v>22</v>
      </c>
      <c r="D499">
        <v>22</v>
      </c>
    </row>
    <row r="500" spans="1:4" x14ac:dyDescent="0.35">
      <c r="A500" s="6" t="s">
        <v>544</v>
      </c>
      <c r="B500" s="7">
        <v>65</v>
      </c>
      <c r="D500">
        <v>65</v>
      </c>
    </row>
    <row r="501" spans="1:4" x14ac:dyDescent="0.35">
      <c r="A501" s="6" t="s">
        <v>545</v>
      </c>
      <c r="B501" s="7">
        <v>15</v>
      </c>
      <c r="D501">
        <v>15</v>
      </c>
    </row>
    <row r="502" spans="1:4" x14ac:dyDescent="0.35">
      <c r="A502" s="6" t="s">
        <v>546</v>
      </c>
      <c r="B502" s="7">
        <v>16</v>
      </c>
      <c r="D502">
        <v>16</v>
      </c>
    </row>
    <row r="503" spans="1:4" x14ac:dyDescent="0.35">
      <c r="A503" s="6" t="s">
        <v>547</v>
      </c>
      <c r="B503" s="7">
        <v>16</v>
      </c>
      <c r="D503">
        <v>16</v>
      </c>
    </row>
    <row r="504" spans="1:4" x14ac:dyDescent="0.35">
      <c r="A504" s="6" t="s">
        <v>548</v>
      </c>
      <c r="B504" s="7">
        <v>21</v>
      </c>
      <c r="D504">
        <v>21</v>
      </c>
    </row>
    <row r="505" spans="1:4" x14ac:dyDescent="0.35">
      <c r="A505" s="6" t="s">
        <v>549</v>
      </c>
      <c r="B505" s="7">
        <v>29</v>
      </c>
      <c r="D505">
        <v>29</v>
      </c>
    </row>
    <row r="506" spans="1:4" x14ac:dyDescent="0.35">
      <c r="A506" s="6" t="s">
        <v>550</v>
      </c>
      <c r="B506" s="7">
        <v>30</v>
      </c>
      <c r="D506">
        <v>30</v>
      </c>
    </row>
    <row r="507" spans="1:4" x14ac:dyDescent="0.35">
      <c r="A507" s="6" t="s">
        <v>551</v>
      </c>
      <c r="B507" s="7">
        <v>38</v>
      </c>
      <c r="D507">
        <v>38</v>
      </c>
    </row>
    <row r="508" spans="1:4" x14ac:dyDescent="0.35">
      <c r="A508" s="6" t="s">
        <v>552</v>
      </c>
      <c r="B508" s="7">
        <v>34</v>
      </c>
      <c r="D508">
        <v>34</v>
      </c>
    </row>
    <row r="509" spans="1:4" x14ac:dyDescent="0.35">
      <c r="A509" s="6" t="s">
        <v>553</v>
      </c>
      <c r="B509" s="7">
        <v>63</v>
      </c>
      <c r="D509">
        <v>63</v>
      </c>
    </row>
    <row r="510" spans="1:4" x14ac:dyDescent="0.35">
      <c r="A510" s="6" t="s">
        <v>554</v>
      </c>
      <c r="B510" s="7">
        <v>9</v>
      </c>
      <c r="D510">
        <v>9</v>
      </c>
    </row>
    <row r="511" spans="1:4" x14ac:dyDescent="0.35">
      <c r="A511" s="6" t="s">
        <v>555</v>
      </c>
      <c r="B511" s="7">
        <v>12</v>
      </c>
      <c r="D511">
        <v>12</v>
      </c>
    </row>
    <row r="512" spans="1:4" x14ac:dyDescent="0.35">
      <c r="A512" s="6" t="s">
        <v>556</v>
      </c>
      <c r="B512" s="7">
        <v>13</v>
      </c>
      <c r="D512">
        <v>13</v>
      </c>
    </row>
    <row r="513" spans="1:4" x14ac:dyDescent="0.35">
      <c r="A513" s="6" t="s">
        <v>557</v>
      </c>
      <c r="B513" s="7">
        <v>13</v>
      </c>
      <c r="D513">
        <v>13</v>
      </c>
    </row>
    <row r="514" spans="1:4" x14ac:dyDescent="0.35">
      <c r="A514" s="6" t="s">
        <v>558</v>
      </c>
      <c r="B514" s="7">
        <v>21</v>
      </c>
      <c r="D514">
        <v>21</v>
      </c>
    </row>
    <row r="515" spans="1:4" x14ac:dyDescent="0.35">
      <c r="A515" s="6" t="s">
        <v>559</v>
      </c>
      <c r="B515" s="7">
        <v>21</v>
      </c>
      <c r="D515">
        <v>21</v>
      </c>
    </row>
    <row r="516" spans="1:4" x14ac:dyDescent="0.35">
      <c r="A516" s="6" t="s">
        <v>560</v>
      </c>
      <c r="B516" s="7">
        <v>22</v>
      </c>
      <c r="D516">
        <v>22</v>
      </c>
    </row>
    <row r="517" spans="1:4" x14ac:dyDescent="0.35">
      <c r="A517" s="6" t="s">
        <v>561</v>
      </c>
      <c r="B517" s="7">
        <v>28</v>
      </c>
      <c r="D517">
        <v>28</v>
      </c>
    </row>
    <row r="518" spans="1:4" x14ac:dyDescent="0.35">
      <c r="A518" s="6" t="s">
        <v>562</v>
      </c>
      <c r="B518" s="7">
        <v>33</v>
      </c>
      <c r="D518">
        <v>33</v>
      </c>
    </row>
    <row r="519" spans="1:4" x14ac:dyDescent="0.35">
      <c r="A519" s="6" t="s">
        <v>563</v>
      </c>
      <c r="B519" s="7">
        <v>33</v>
      </c>
      <c r="D519">
        <v>33</v>
      </c>
    </row>
    <row r="520" spans="1:4" x14ac:dyDescent="0.35">
      <c r="A520" s="6" t="s">
        <v>564</v>
      </c>
      <c r="B520" s="7">
        <v>47</v>
      </c>
      <c r="D520">
        <v>47</v>
      </c>
    </row>
    <row r="521" spans="1:4" x14ac:dyDescent="0.35">
      <c r="A521" s="6" t="s">
        <v>565</v>
      </c>
      <c r="B521" s="7">
        <v>64</v>
      </c>
      <c r="D521">
        <v>64</v>
      </c>
    </row>
    <row r="522" spans="1:4" x14ac:dyDescent="0.35">
      <c r="A522" s="6" t="s">
        <v>566</v>
      </c>
      <c r="B522" s="7">
        <v>14</v>
      </c>
      <c r="D522">
        <v>14</v>
      </c>
    </row>
    <row r="523" spans="1:4" x14ac:dyDescent="0.35">
      <c r="A523" s="6" t="s">
        <v>567</v>
      </c>
      <c r="B523" s="7">
        <v>12</v>
      </c>
      <c r="D523">
        <v>12</v>
      </c>
    </row>
    <row r="524" spans="1:4" x14ac:dyDescent="0.35">
      <c r="A524" s="6" t="s">
        <v>568</v>
      </c>
      <c r="B524" s="7">
        <v>12</v>
      </c>
      <c r="D524">
        <v>12</v>
      </c>
    </row>
    <row r="525" spans="1:4" x14ac:dyDescent="0.35">
      <c r="A525" s="6" t="s">
        <v>569</v>
      </c>
      <c r="B525" s="7">
        <v>21</v>
      </c>
      <c r="D525">
        <v>21</v>
      </c>
    </row>
    <row r="526" spans="1:4" x14ac:dyDescent="0.35">
      <c r="A526" s="6" t="s">
        <v>570</v>
      </c>
      <c r="B526" s="7">
        <v>22</v>
      </c>
      <c r="D526">
        <v>22</v>
      </c>
    </row>
    <row r="527" spans="1:4" x14ac:dyDescent="0.35">
      <c r="A527" s="6" t="s">
        <v>571</v>
      </c>
      <c r="B527" s="7">
        <v>21</v>
      </c>
      <c r="D527">
        <v>21</v>
      </c>
    </row>
    <row r="528" spans="1:4" x14ac:dyDescent="0.35">
      <c r="A528" s="6" t="s">
        <v>572</v>
      </c>
      <c r="B528" s="7">
        <v>30</v>
      </c>
      <c r="D528">
        <v>30</v>
      </c>
    </row>
    <row r="529" spans="1:4" x14ac:dyDescent="0.35">
      <c r="A529" s="6" t="s">
        <v>573</v>
      </c>
      <c r="B529" s="7">
        <v>32</v>
      </c>
      <c r="D529">
        <v>32</v>
      </c>
    </row>
    <row r="530" spans="1:4" x14ac:dyDescent="0.35">
      <c r="A530" s="6" t="s">
        <v>574</v>
      </c>
      <c r="B530" s="7">
        <v>35</v>
      </c>
      <c r="D530">
        <v>35</v>
      </c>
    </row>
    <row r="531" spans="1:4" x14ac:dyDescent="0.35">
      <c r="A531" s="6" t="s">
        <v>575</v>
      </c>
      <c r="B531" s="7">
        <v>41</v>
      </c>
      <c r="D531">
        <v>41</v>
      </c>
    </row>
    <row r="532" spans="1:4" x14ac:dyDescent="0.35">
      <c r="A532" s="6" t="s">
        <v>576</v>
      </c>
      <c r="B532" s="7">
        <v>60</v>
      </c>
      <c r="D532">
        <v>60</v>
      </c>
    </row>
    <row r="533" spans="1:4" x14ac:dyDescent="0.35">
      <c r="A533" s="6" t="s">
        <v>577</v>
      </c>
      <c r="B533" s="7">
        <v>63</v>
      </c>
      <c r="D533">
        <v>63</v>
      </c>
    </row>
    <row r="534" spans="1:4" x14ac:dyDescent="0.35">
      <c r="A534" s="6" t="s">
        <v>578</v>
      </c>
      <c r="B534" s="7">
        <v>21</v>
      </c>
      <c r="D534">
        <v>21</v>
      </c>
    </row>
    <row r="535" spans="1:4" x14ac:dyDescent="0.35">
      <c r="A535" s="6" t="s">
        <v>579</v>
      </c>
      <c r="B535" s="7">
        <v>23</v>
      </c>
      <c r="D535">
        <v>23</v>
      </c>
    </row>
    <row r="536" spans="1:4" x14ac:dyDescent="0.35">
      <c r="A536" s="6" t="s">
        <v>580</v>
      </c>
      <c r="B536" s="7">
        <v>12</v>
      </c>
      <c r="D536">
        <v>12</v>
      </c>
    </row>
    <row r="537" spans="1:4" x14ac:dyDescent="0.35">
      <c r="A537" s="6" t="s">
        <v>581</v>
      </c>
      <c r="B537" s="7">
        <v>12</v>
      </c>
      <c r="D537">
        <v>12</v>
      </c>
    </row>
    <row r="538" spans="1:4" x14ac:dyDescent="0.35">
      <c r="A538" s="6" t="s">
        <v>582</v>
      </c>
      <c r="B538" s="7">
        <v>8</v>
      </c>
      <c r="D538">
        <v>8</v>
      </c>
    </row>
    <row r="539" spans="1:4" x14ac:dyDescent="0.35">
      <c r="A539" s="6" t="s">
        <v>583</v>
      </c>
      <c r="B539" s="7">
        <v>9</v>
      </c>
      <c r="D539">
        <v>9</v>
      </c>
    </row>
    <row r="540" spans="1:4" x14ac:dyDescent="0.35">
      <c r="A540" s="6" t="s">
        <v>584</v>
      </c>
      <c r="B540" s="7">
        <v>17</v>
      </c>
      <c r="D540">
        <v>17</v>
      </c>
    </row>
    <row r="541" spans="1:4" x14ac:dyDescent="0.35">
      <c r="A541" s="6" t="s">
        <v>585</v>
      </c>
      <c r="B541" s="7">
        <v>23</v>
      </c>
      <c r="D541">
        <v>23</v>
      </c>
    </row>
    <row r="542" spans="1:4" x14ac:dyDescent="0.35">
      <c r="A542" s="6" t="s">
        <v>586</v>
      </c>
      <c r="B542" s="7">
        <v>32</v>
      </c>
      <c r="D542">
        <v>32</v>
      </c>
    </row>
    <row r="543" spans="1:4" x14ac:dyDescent="0.35">
      <c r="A543" s="6" t="s">
        <v>587</v>
      </c>
      <c r="B543" s="7">
        <v>28</v>
      </c>
      <c r="D543">
        <v>28</v>
      </c>
    </row>
    <row r="544" spans="1:4" x14ac:dyDescent="0.35">
      <c r="A544" s="6" t="s">
        <v>588</v>
      </c>
      <c r="B544" s="7">
        <v>36</v>
      </c>
      <c r="D544">
        <v>36</v>
      </c>
    </row>
    <row r="545" spans="1:4" x14ac:dyDescent="0.35">
      <c r="A545" s="6" t="s">
        <v>589</v>
      </c>
      <c r="B545" s="7">
        <v>49</v>
      </c>
      <c r="D545">
        <v>49</v>
      </c>
    </row>
    <row r="546" spans="1:4" x14ac:dyDescent="0.35">
      <c r="A546" s="6" t="s">
        <v>590</v>
      </c>
      <c r="B546" s="7">
        <v>72</v>
      </c>
      <c r="D546">
        <v>72</v>
      </c>
    </row>
    <row r="547" spans="1:4" x14ac:dyDescent="0.35">
      <c r="A547" s="6" t="s">
        <v>592</v>
      </c>
      <c r="B547" s="7">
        <v>21</v>
      </c>
      <c r="D547">
        <v>21</v>
      </c>
    </row>
    <row r="548" spans="1:4" x14ac:dyDescent="0.35">
      <c r="A548" s="6" t="s">
        <v>593</v>
      </c>
      <c r="B548" s="7">
        <v>20</v>
      </c>
      <c r="D548">
        <v>20</v>
      </c>
    </row>
    <row r="549" spans="1:4" x14ac:dyDescent="0.35">
      <c r="A549" s="6" t="s">
        <v>594</v>
      </c>
      <c r="B549" s="7">
        <v>23</v>
      </c>
      <c r="D549">
        <v>23</v>
      </c>
    </row>
    <row r="550" spans="1:4" x14ac:dyDescent="0.35">
      <c r="A550" s="6" t="s">
        <v>595</v>
      </c>
      <c r="B550" s="7">
        <v>32</v>
      </c>
      <c r="D550">
        <v>32</v>
      </c>
    </row>
    <row r="551" spans="1:4" x14ac:dyDescent="0.35">
      <c r="A551" s="6" t="s">
        <v>596</v>
      </c>
      <c r="B551" s="7">
        <v>36</v>
      </c>
      <c r="D551">
        <v>36</v>
      </c>
    </row>
    <row r="552" spans="1:4" x14ac:dyDescent="0.35">
      <c r="A552" s="6" t="s">
        <v>597</v>
      </c>
      <c r="B552" s="7">
        <v>41</v>
      </c>
      <c r="D552">
        <v>41</v>
      </c>
    </row>
    <row r="553" spans="1:4" x14ac:dyDescent="0.35">
      <c r="A553" s="6" t="s">
        <v>598</v>
      </c>
      <c r="B553" s="7">
        <v>70</v>
      </c>
      <c r="D553">
        <v>70</v>
      </c>
    </row>
    <row r="554" spans="1:4" x14ac:dyDescent="0.35">
      <c r="A554" s="6" t="s">
        <v>599</v>
      </c>
      <c r="B554" s="7">
        <v>76</v>
      </c>
      <c r="D554">
        <v>76</v>
      </c>
    </row>
    <row r="555" spans="1:4" x14ac:dyDescent="0.35">
      <c r="A555" s="6" t="s">
        <v>600</v>
      </c>
      <c r="B555" s="7">
        <v>13</v>
      </c>
      <c r="D555">
        <v>13</v>
      </c>
    </row>
    <row r="556" spans="1:4" x14ac:dyDescent="0.35">
      <c r="A556" s="6" t="s">
        <v>601</v>
      </c>
      <c r="B556" s="7">
        <v>14</v>
      </c>
      <c r="D556">
        <v>14</v>
      </c>
    </row>
    <row r="557" spans="1:4" x14ac:dyDescent="0.35">
      <c r="A557" s="6" t="s">
        <v>602</v>
      </c>
      <c r="B557" s="7">
        <v>54</v>
      </c>
      <c r="D557">
        <v>54</v>
      </c>
    </row>
    <row r="558" spans="1:4" x14ac:dyDescent="0.35">
      <c r="A558" s="6" t="s">
        <v>603</v>
      </c>
      <c r="B558" s="7">
        <v>57</v>
      </c>
      <c r="D558">
        <v>57</v>
      </c>
    </row>
    <row r="559" spans="1:4" x14ac:dyDescent="0.35">
      <c r="A559" s="6" t="s">
        <v>604</v>
      </c>
      <c r="B559" s="7">
        <v>75</v>
      </c>
      <c r="D559">
        <v>75</v>
      </c>
    </row>
    <row r="560" spans="1:4" x14ac:dyDescent="0.35">
      <c r="A560" s="6" t="s">
        <v>605</v>
      </c>
      <c r="B560" s="7">
        <v>75</v>
      </c>
      <c r="D560">
        <v>75</v>
      </c>
    </row>
    <row r="561" spans="1:4" x14ac:dyDescent="0.35">
      <c r="A561" s="6" t="s">
        <v>606</v>
      </c>
      <c r="B561" s="7">
        <v>75</v>
      </c>
      <c r="D561">
        <v>75</v>
      </c>
    </row>
    <row r="562" spans="1:4" x14ac:dyDescent="0.35">
      <c r="A562" s="6" t="s">
        <v>607</v>
      </c>
      <c r="B562" s="7">
        <v>75</v>
      </c>
      <c r="D562">
        <v>75</v>
      </c>
    </row>
    <row r="563" spans="1:4" x14ac:dyDescent="0.35">
      <c r="A563" s="6" t="s">
        <v>608</v>
      </c>
      <c r="B563" s="7">
        <v>75</v>
      </c>
      <c r="D563">
        <v>75</v>
      </c>
    </row>
    <row r="564" spans="1:4" x14ac:dyDescent="0.35">
      <c r="A564" s="6" t="s">
        <v>609</v>
      </c>
      <c r="B564" s="7">
        <v>75</v>
      </c>
      <c r="D564">
        <v>75</v>
      </c>
    </row>
    <row r="565" spans="1:4" x14ac:dyDescent="0.35">
      <c r="A565" s="6" t="s">
        <v>610</v>
      </c>
      <c r="B565" s="7">
        <v>76</v>
      </c>
      <c r="D565">
        <v>76</v>
      </c>
    </row>
    <row r="566" spans="1:4" x14ac:dyDescent="0.35">
      <c r="A566" s="6" t="s">
        <v>611</v>
      </c>
      <c r="B566" s="7">
        <v>76</v>
      </c>
      <c r="D566">
        <v>76</v>
      </c>
    </row>
    <row r="567" spans="1:4" x14ac:dyDescent="0.35">
      <c r="A567" s="6" t="s">
        <v>612</v>
      </c>
      <c r="B567" s="7">
        <v>76</v>
      </c>
      <c r="D567">
        <v>76</v>
      </c>
    </row>
    <row r="568" spans="1:4" x14ac:dyDescent="0.35">
      <c r="A568" s="6" t="s">
        <v>613</v>
      </c>
      <c r="B568" s="7">
        <v>76</v>
      </c>
      <c r="D568">
        <v>76</v>
      </c>
    </row>
    <row r="569" spans="1:4" x14ac:dyDescent="0.35">
      <c r="A569" s="6" t="s">
        <v>614</v>
      </c>
      <c r="B569" s="7">
        <v>76</v>
      </c>
      <c r="D569">
        <v>76</v>
      </c>
    </row>
    <row r="570" spans="1:4" x14ac:dyDescent="0.35">
      <c r="A570" s="6" t="s">
        <v>615</v>
      </c>
      <c r="B570" s="7">
        <v>76</v>
      </c>
      <c r="D570">
        <v>76</v>
      </c>
    </row>
    <row r="571" spans="1:4" x14ac:dyDescent="0.35">
      <c r="A571" s="6" t="s">
        <v>616</v>
      </c>
      <c r="B571" s="7">
        <v>76</v>
      </c>
      <c r="D571">
        <v>76</v>
      </c>
    </row>
    <row r="572" spans="1:4" x14ac:dyDescent="0.35">
      <c r="A572" s="6" t="s">
        <v>617</v>
      </c>
      <c r="B572" s="7">
        <v>76</v>
      </c>
      <c r="D572">
        <v>76</v>
      </c>
    </row>
    <row r="573" spans="1:4" x14ac:dyDescent="0.35">
      <c r="A573" s="6" t="s">
        <v>618</v>
      </c>
      <c r="B573" s="7">
        <v>82</v>
      </c>
      <c r="D573">
        <v>82</v>
      </c>
    </row>
    <row r="574" spans="1:4" x14ac:dyDescent="0.35">
      <c r="A574" s="6" t="s">
        <v>619</v>
      </c>
      <c r="B574" s="7">
        <v>82</v>
      </c>
      <c r="D574">
        <v>82</v>
      </c>
    </row>
    <row r="575" spans="1:4" x14ac:dyDescent="0.35">
      <c r="A575" s="6" t="s">
        <v>620</v>
      </c>
      <c r="B575" s="7">
        <v>82</v>
      </c>
      <c r="D575">
        <v>82</v>
      </c>
    </row>
    <row r="576" spans="1:4" x14ac:dyDescent="0.35">
      <c r="A576" s="6" t="s">
        <v>621</v>
      </c>
      <c r="B576" s="7">
        <v>82</v>
      </c>
      <c r="D576">
        <v>82</v>
      </c>
    </row>
    <row r="577" spans="1:4" x14ac:dyDescent="0.35">
      <c r="A577" s="6" t="s">
        <v>622</v>
      </c>
      <c r="B577" s="7">
        <v>82</v>
      </c>
      <c r="D577">
        <v>82</v>
      </c>
    </row>
    <row r="578" spans="1:4" x14ac:dyDescent="0.35">
      <c r="A578" s="6" t="s">
        <v>623</v>
      </c>
      <c r="B578" s="7">
        <v>82</v>
      </c>
      <c r="D578">
        <v>82</v>
      </c>
    </row>
    <row r="579" spans="1:4" x14ac:dyDescent="0.35">
      <c r="A579" s="6" t="s">
        <v>624</v>
      </c>
      <c r="B579" s="7">
        <v>83</v>
      </c>
      <c r="D579">
        <v>83</v>
      </c>
    </row>
    <row r="580" spans="1:4" x14ac:dyDescent="0.35">
      <c r="A580" s="6" t="s">
        <v>625</v>
      </c>
      <c r="B580" s="7">
        <v>83</v>
      </c>
      <c r="D580">
        <v>83</v>
      </c>
    </row>
    <row r="581" spans="1:4" x14ac:dyDescent="0.35">
      <c r="A581" s="6" t="s">
        <v>626</v>
      </c>
      <c r="B581" s="7">
        <v>83</v>
      </c>
      <c r="D581">
        <v>83</v>
      </c>
    </row>
    <row r="582" spans="1:4" x14ac:dyDescent="0.35">
      <c r="A582" s="6" t="s">
        <v>627</v>
      </c>
      <c r="B582" s="7">
        <v>83</v>
      </c>
      <c r="D582">
        <v>83</v>
      </c>
    </row>
    <row r="583" spans="1:4" x14ac:dyDescent="0.35">
      <c r="A583" s="6" t="s">
        <v>628</v>
      </c>
      <c r="B583" s="7">
        <v>83</v>
      </c>
      <c r="D583">
        <v>83</v>
      </c>
    </row>
    <row r="584" spans="1:4" x14ac:dyDescent="0.35">
      <c r="A584" s="6" t="s">
        <v>629</v>
      </c>
      <c r="B584" s="7">
        <v>83</v>
      </c>
      <c r="D584">
        <v>83</v>
      </c>
    </row>
    <row r="585" spans="1:4" x14ac:dyDescent="0.35">
      <c r="A585" s="6" t="s">
        <v>630</v>
      </c>
      <c r="B585" s="7">
        <v>83</v>
      </c>
      <c r="D585">
        <v>83</v>
      </c>
    </row>
    <row r="586" spans="1:4" x14ac:dyDescent="0.35">
      <c r="A586" s="6" t="s">
        <v>631</v>
      </c>
      <c r="B586" s="7">
        <v>83</v>
      </c>
      <c r="D586">
        <v>83</v>
      </c>
    </row>
    <row r="587" spans="1:4" x14ac:dyDescent="0.35">
      <c r="A587" s="6" t="s">
        <v>632</v>
      </c>
      <c r="B587" s="7">
        <v>22</v>
      </c>
      <c r="D587">
        <v>22</v>
      </c>
    </row>
    <row r="588" spans="1:4" x14ac:dyDescent="0.35">
      <c r="A588" s="6" t="s">
        <v>633</v>
      </c>
      <c r="B588" s="7">
        <v>23</v>
      </c>
      <c r="D588">
        <v>23</v>
      </c>
    </row>
    <row r="589" spans="1:4" x14ac:dyDescent="0.35">
      <c r="A589" s="6" t="s">
        <v>634</v>
      </c>
      <c r="B589" s="7">
        <v>33</v>
      </c>
      <c r="D589">
        <v>33</v>
      </c>
    </row>
    <row r="590" spans="1:4" x14ac:dyDescent="0.35">
      <c r="A590" s="6" t="s">
        <v>635</v>
      </c>
      <c r="B590" s="7">
        <v>72</v>
      </c>
      <c r="D590">
        <v>72</v>
      </c>
    </row>
    <row r="591" spans="1:4" x14ac:dyDescent="0.35">
      <c r="A591" s="6" t="s">
        <v>636</v>
      </c>
      <c r="B591" s="7">
        <v>18</v>
      </c>
      <c r="D591">
        <v>18</v>
      </c>
    </row>
    <row r="592" spans="1:4" x14ac:dyDescent="0.35">
      <c r="A592" s="6" t="s">
        <v>637</v>
      </c>
      <c r="B592" s="7">
        <v>36</v>
      </c>
      <c r="D592">
        <v>36</v>
      </c>
    </row>
    <row r="593" spans="1:4" x14ac:dyDescent="0.35">
      <c r="A593" s="6" t="s">
        <v>638</v>
      </c>
      <c r="B593" s="7">
        <v>39</v>
      </c>
      <c r="D593">
        <v>39</v>
      </c>
    </row>
    <row r="594" spans="1:4" x14ac:dyDescent="0.35">
      <c r="A594" s="6" t="s">
        <v>640</v>
      </c>
      <c r="B594" s="7">
        <v>17</v>
      </c>
      <c r="D594">
        <v>17</v>
      </c>
    </row>
    <row r="595" spans="1:4" x14ac:dyDescent="0.35">
      <c r="A595" s="6" t="s">
        <v>641</v>
      </c>
      <c r="B595" s="7">
        <v>9</v>
      </c>
      <c r="D595">
        <v>9</v>
      </c>
    </row>
    <row r="596" spans="1:4" x14ac:dyDescent="0.35">
      <c r="A596" s="6" t="s">
        <v>642</v>
      </c>
      <c r="B596" s="7">
        <v>10</v>
      </c>
      <c r="D596">
        <v>10</v>
      </c>
    </row>
    <row r="597" spans="1:4" x14ac:dyDescent="0.35">
      <c r="A597" s="6" t="s">
        <v>643</v>
      </c>
      <c r="B597" s="7">
        <v>11</v>
      </c>
      <c r="D597">
        <v>11</v>
      </c>
    </row>
    <row r="598" spans="1:4" x14ac:dyDescent="0.35">
      <c r="A598" s="6" t="s">
        <v>644</v>
      </c>
      <c r="B598" s="7">
        <v>16</v>
      </c>
      <c r="D598">
        <v>16</v>
      </c>
    </row>
    <row r="599" spans="1:4" x14ac:dyDescent="0.35">
      <c r="A599" s="6" t="s">
        <v>645</v>
      </c>
      <c r="B599" s="7">
        <v>16</v>
      </c>
      <c r="D599">
        <v>16</v>
      </c>
    </row>
    <row r="600" spans="1:4" x14ac:dyDescent="0.35">
      <c r="A600" s="6" t="s">
        <v>646</v>
      </c>
      <c r="B600" s="7">
        <v>22</v>
      </c>
      <c r="D600">
        <v>22</v>
      </c>
    </row>
    <row r="601" spans="1:4" x14ac:dyDescent="0.35">
      <c r="A601" s="6" t="s">
        <v>647</v>
      </c>
      <c r="B601" s="7">
        <v>23</v>
      </c>
      <c r="D601">
        <v>23</v>
      </c>
    </row>
    <row r="602" spans="1:4" x14ac:dyDescent="0.35">
      <c r="A602" s="6" t="s">
        <v>648</v>
      </c>
      <c r="B602" s="7">
        <v>36</v>
      </c>
      <c r="D602">
        <v>36</v>
      </c>
    </row>
    <row r="603" spans="1:4" x14ac:dyDescent="0.35">
      <c r="A603" s="6" t="s">
        <v>649</v>
      </c>
      <c r="B603" s="7">
        <v>36</v>
      </c>
      <c r="D603">
        <v>36</v>
      </c>
    </row>
    <row r="604" spans="1:4" x14ac:dyDescent="0.35">
      <c r="A604" s="6" t="s">
        <v>650</v>
      </c>
      <c r="B604" s="7">
        <v>38</v>
      </c>
      <c r="D604">
        <v>38</v>
      </c>
    </row>
    <row r="605" spans="1:4" x14ac:dyDescent="0.35">
      <c r="A605" s="6" t="s">
        <v>651</v>
      </c>
      <c r="B605" s="7">
        <v>43</v>
      </c>
      <c r="D605">
        <v>43</v>
      </c>
    </row>
    <row r="606" spans="1:4" x14ac:dyDescent="0.35">
      <c r="A606" s="6" t="s">
        <v>652</v>
      </c>
      <c r="B606" s="7">
        <v>44</v>
      </c>
      <c r="D606">
        <v>44</v>
      </c>
    </row>
    <row r="607" spans="1:4" x14ac:dyDescent="0.35">
      <c r="A607" s="6" t="s">
        <v>653</v>
      </c>
      <c r="B607" s="7">
        <v>56</v>
      </c>
      <c r="D607">
        <v>56</v>
      </c>
    </row>
    <row r="608" spans="1:4" x14ac:dyDescent="0.35">
      <c r="A608" s="6" t="s">
        <v>654</v>
      </c>
      <c r="B608" s="7">
        <v>59</v>
      </c>
      <c r="D608">
        <v>59</v>
      </c>
    </row>
    <row r="609" spans="1:4" x14ac:dyDescent="0.35">
      <c r="A609" s="6" t="s">
        <v>656</v>
      </c>
      <c r="B609" s="7">
        <v>6</v>
      </c>
      <c r="D609">
        <v>6</v>
      </c>
    </row>
    <row r="610" spans="1:4" x14ac:dyDescent="0.35">
      <c r="A610" s="6" t="s">
        <v>657</v>
      </c>
      <c r="B610" s="7">
        <v>8</v>
      </c>
      <c r="D610">
        <v>8</v>
      </c>
    </row>
    <row r="611" spans="1:4" x14ac:dyDescent="0.35">
      <c r="A611" s="6" t="s">
        <v>658</v>
      </c>
      <c r="B611" s="7">
        <v>20</v>
      </c>
      <c r="D611">
        <v>20</v>
      </c>
    </row>
    <row r="612" spans="1:4" x14ac:dyDescent="0.35">
      <c r="A612" s="6" t="s">
        <v>659</v>
      </c>
      <c r="B612" s="7">
        <v>20</v>
      </c>
      <c r="D612">
        <v>20</v>
      </c>
    </row>
    <row r="613" spans="1:4" x14ac:dyDescent="0.35">
      <c r="A613" s="6" t="s">
        <v>660</v>
      </c>
      <c r="B613" s="7">
        <v>22</v>
      </c>
      <c r="D613">
        <v>22</v>
      </c>
    </row>
    <row r="614" spans="1:4" x14ac:dyDescent="0.35">
      <c r="A614" s="6" t="s">
        <v>661</v>
      </c>
      <c r="B614" s="7">
        <v>35</v>
      </c>
      <c r="D614">
        <v>35</v>
      </c>
    </row>
    <row r="615" spans="1:4" x14ac:dyDescent="0.35">
      <c r="A615" s="6" t="s">
        <v>662</v>
      </c>
      <c r="B615" s="7">
        <v>41</v>
      </c>
      <c r="D615">
        <v>41</v>
      </c>
    </row>
    <row r="616" spans="1:4" x14ac:dyDescent="0.35">
      <c r="A616" s="6" t="s">
        <v>663</v>
      </c>
      <c r="B616" s="7">
        <v>50</v>
      </c>
      <c r="D616">
        <v>50</v>
      </c>
    </row>
    <row r="617" spans="1:4" x14ac:dyDescent="0.35">
      <c r="A617" s="6" t="s">
        <v>664</v>
      </c>
      <c r="B617" s="7">
        <v>9</v>
      </c>
      <c r="D617">
        <v>9</v>
      </c>
    </row>
    <row r="618" spans="1:4" x14ac:dyDescent="0.35">
      <c r="A618" s="6" t="s">
        <v>665</v>
      </c>
      <c r="B618" s="7">
        <v>8</v>
      </c>
      <c r="D618">
        <v>8</v>
      </c>
    </row>
    <row r="619" spans="1:4" x14ac:dyDescent="0.35">
      <c r="A619" s="6" t="s">
        <v>666</v>
      </c>
      <c r="B619" s="7">
        <v>22</v>
      </c>
      <c r="D619">
        <v>22</v>
      </c>
    </row>
    <row r="620" spans="1:4" x14ac:dyDescent="0.35">
      <c r="A620" s="6" t="s">
        <v>667</v>
      </c>
      <c r="B620" s="7">
        <v>26</v>
      </c>
      <c r="D620">
        <v>26</v>
      </c>
    </row>
    <row r="621" spans="1:4" x14ac:dyDescent="0.35">
      <c r="A621" s="6" t="s">
        <v>668</v>
      </c>
      <c r="B621" s="7">
        <v>43</v>
      </c>
      <c r="D621">
        <v>43</v>
      </c>
    </row>
    <row r="622" spans="1:4" x14ac:dyDescent="0.35">
      <c r="A622" s="6" t="s">
        <v>669</v>
      </c>
      <c r="B622" s="7">
        <v>14</v>
      </c>
      <c r="D622">
        <v>14</v>
      </c>
    </row>
    <row r="623" spans="1:4" x14ac:dyDescent="0.35">
      <c r="A623" s="6" t="s">
        <v>670</v>
      </c>
      <c r="B623" s="7">
        <v>13</v>
      </c>
      <c r="D623">
        <v>13</v>
      </c>
    </row>
    <row r="624" spans="1:4" x14ac:dyDescent="0.35">
      <c r="A624" s="6" t="s">
        <v>671</v>
      </c>
      <c r="B624" s="7">
        <v>14</v>
      </c>
      <c r="D624">
        <v>14</v>
      </c>
    </row>
    <row r="625" spans="1:4" x14ac:dyDescent="0.35">
      <c r="A625" s="6" t="s">
        <v>672</v>
      </c>
      <c r="B625" s="7">
        <v>18</v>
      </c>
      <c r="D625">
        <v>18</v>
      </c>
    </row>
    <row r="626" spans="1:4" x14ac:dyDescent="0.35">
      <c r="A626" s="6" t="s">
        <v>673</v>
      </c>
      <c r="B626" s="7">
        <v>39</v>
      </c>
      <c r="D626">
        <v>39</v>
      </c>
    </row>
    <row r="627" spans="1:4" x14ac:dyDescent="0.35">
      <c r="A627" s="6" t="s">
        <v>674</v>
      </c>
      <c r="B627" s="7">
        <v>35</v>
      </c>
      <c r="D627">
        <v>35</v>
      </c>
    </row>
    <row r="628" spans="1:4" x14ac:dyDescent="0.35">
      <c r="A628" s="6" t="s">
        <v>675</v>
      </c>
      <c r="B628" s="7">
        <v>41</v>
      </c>
      <c r="D628">
        <v>41</v>
      </c>
    </row>
    <row r="629" spans="1:4" x14ac:dyDescent="0.35">
      <c r="A629" s="6" t="s">
        <v>676</v>
      </c>
      <c r="B629" s="7">
        <v>57</v>
      </c>
      <c r="D629">
        <v>57</v>
      </c>
    </row>
    <row r="630" spans="1:4" x14ac:dyDescent="0.35">
      <c r="A630" s="6" t="s">
        <v>678</v>
      </c>
      <c r="B630" s="7">
        <v>11</v>
      </c>
      <c r="D630">
        <v>11</v>
      </c>
    </row>
    <row r="631" spans="1:4" x14ac:dyDescent="0.35">
      <c r="A631" s="6" t="s">
        <v>679</v>
      </c>
      <c r="B631" s="7">
        <v>10</v>
      </c>
      <c r="D631">
        <v>10</v>
      </c>
    </row>
    <row r="632" spans="1:4" x14ac:dyDescent="0.35">
      <c r="A632" s="6" t="s">
        <v>680</v>
      </c>
      <c r="B632" s="7">
        <v>10</v>
      </c>
      <c r="D632">
        <v>10</v>
      </c>
    </row>
    <row r="633" spans="1:4" x14ac:dyDescent="0.35">
      <c r="A633" s="6" t="s">
        <v>681</v>
      </c>
      <c r="B633" s="7">
        <v>10</v>
      </c>
      <c r="D633">
        <v>10</v>
      </c>
    </row>
    <row r="634" spans="1:4" x14ac:dyDescent="0.35">
      <c r="A634" s="6" t="s">
        <v>682</v>
      </c>
      <c r="B634" s="7">
        <v>10</v>
      </c>
      <c r="D634">
        <v>10</v>
      </c>
    </row>
    <row r="635" spans="1:4" x14ac:dyDescent="0.35">
      <c r="A635" s="6" t="s">
        <v>683</v>
      </c>
      <c r="B635" s="7">
        <v>15</v>
      </c>
      <c r="D635">
        <v>15</v>
      </c>
    </row>
    <row r="636" spans="1:4" x14ac:dyDescent="0.35">
      <c r="A636" s="6" t="s">
        <v>684</v>
      </c>
      <c r="B636" s="7">
        <v>16</v>
      </c>
      <c r="D636">
        <v>16</v>
      </c>
    </row>
    <row r="637" spans="1:4" x14ac:dyDescent="0.35">
      <c r="A637" s="6" t="s">
        <v>685</v>
      </c>
      <c r="B637" s="7">
        <v>15</v>
      </c>
      <c r="D637">
        <v>15</v>
      </c>
    </row>
    <row r="638" spans="1:4" x14ac:dyDescent="0.35">
      <c r="A638" s="6" t="s">
        <v>686</v>
      </c>
      <c r="B638" s="7">
        <v>17</v>
      </c>
      <c r="D638">
        <v>17</v>
      </c>
    </row>
    <row r="639" spans="1:4" x14ac:dyDescent="0.35">
      <c r="A639" s="6" t="s">
        <v>687</v>
      </c>
      <c r="B639" s="7">
        <v>30</v>
      </c>
      <c r="D639">
        <v>30</v>
      </c>
    </row>
    <row r="640" spans="1:4" x14ac:dyDescent="0.35">
      <c r="A640" s="6" t="s">
        <v>688</v>
      </c>
      <c r="B640" s="7">
        <v>35</v>
      </c>
      <c r="D640">
        <v>35</v>
      </c>
    </row>
    <row r="641" spans="1:4" x14ac:dyDescent="0.35">
      <c r="A641" s="6" t="s">
        <v>689</v>
      </c>
      <c r="B641" s="7">
        <v>42</v>
      </c>
      <c r="D641">
        <v>42</v>
      </c>
    </row>
    <row r="642" spans="1:4" x14ac:dyDescent="0.35">
      <c r="A642" s="6" t="s">
        <v>690</v>
      </c>
      <c r="B642" s="7">
        <v>49</v>
      </c>
      <c r="D642">
        <v>49</v>
      </c>
    </row>
    <row r="643" spans="1:4" x14ac:dyDescent="0.35">
      <c r="A643" s="6" t="s">
        <v>691</v>
      </c>
      <c r="B643" s="7">
        <v>70</v>
      </c>
      <c r="D643">
        <v>70</v>
      </c>
    </row>
    <row r="644" spans="1:4" x14ac:dyDescent="0.35">
      <c r="A644" s="6" t="s">
        <v>692</v>
      </c>
      <c r="B644" s="7">
        <v>9</v>
      </c>
      <c r="D644">
        <v>9</v>
      </c>
    </row>
    <row r="645" spans="1:4" x14ac:dyDescent="0.35">
      <c r="A645" s="6" t="s">
        <v>693</v>
      </c>
      <c r="B645" s="7">
        <v>16</v>
      </c>
      <c r="D645">
        <v>16</v>
      </c>
    </row>
    <row r="646" spans="1:4" x14ac:dyDescent="0.35">
      <c r="A646" s="6" t="s">
        <v>694</v>
      </c>
      <c r="B646" s="7">
        <v>30</v>
      </c>
      <c r="D646">
        <v>30</v>
      </c>
    </row>
    <row r="647" spans="1:4" x14ac:dyDescent="0.35">
      <c r="A647" s="6" t="s">
        <v>695</v>
      </c>
      <c r="B647" s="7">
        <v>37</v>
      </c>
      <c r="D647">
        <v>37</v>
      </c>
    </row>
    <row r="648" spans="1:4" x14ac:dyDescent="0.35">
      <c r="A648" s="6" t="s">
        <v>696</v>
      </c>
      <c r="B648" s="7">
        <v>69</v>
      </c>
      <c r="D648">
        <v>69</v>
      </c>
    </row>
    <row r="649" spans="1:4" x14ac:dyDescent="0.35">
      <c r="A649" s="6" t="s">
        <v>698</v>
      </c>
      <c r="B649" s="7">
        <v>12</v>
      </c>
      <c r="D649">
        <v>12</v>
      </c>
    </row>
    <row r="650" spans="1:4" x14ac:dyDescent="0.35">
      <c r="A650" s="6" t="s">
        <v>699</v>
      </c>
      <c r="B650" s="7">
        <v>12</v>
      </c>
      <c r="D650">
        <v>12</v>
      </c>
    </row>
    <row r="651" spans="1:4" x14ac:dyDescent="0.35">
      <c r="A651" s="6" t="s">
        <v>700</v>
      </c>
      <c r="B651" s="7">
        <v>12</v>
      </c>
      <c r="D651">
        <v>12</v>
      </c>
    </row>
    <row r="652" spans="1:4" x14ac:dyDescent="0.35">
      <c r="A652" s="6" t="s">
        <v>701</v>
      </c>
      <c r="B652" s="7">
        <v>19</v>
      </c>
      <c r="D652">
        <v>19</v>
      </c>
    </row>
    <row r="653" spans="1:4" x14ac:dyDescent="0.35">
      <c r="A653" s="6" t="s">
        <v>702</v>
      </c>
      <c r="B653" s="7">
        <v>22</v>
      </c>
      <c r="D653">
        <v>22</v>
      </c>
    </row>
    <row r="654" spans="1:4" x14ac:dyDescent="0.35">
      <c r="A654" s="6" t="s">
        <v>703</v>
      </c>
      <c r="B654" s="7">
        <v>14</v>
      </c>
      <c r="D654">
        <v>14</v>
      </c>
    </row>
    <row r="655" spans="1:4" x14ac:dyDescent="0.35">
      <c r="A655" s="6" t="s">
        <v>704</v>
      </c>
      <c r="B655" s="7">
        <v>13</v>
      </c>
      <c r="D655">
        <v>13</v>
      </c>
    </row>
    <row r="656" spans="1:4" x14ac:dyDescent="0.35">
      <c r="A656" s="6" t="s">
        <v>705</v>
      </c>
      <c r="B656" s="7">
        <v>20</v>
      </c>
      <c r="D656">
        <v>20</v>
      </c>
    </row>
    <row r="657" spans="1:4" x14ac:dyDescent="0.35">
      <c r="A657" s="6" t="s">
        <v>706</v>
      </c>
      <c r="B657" s="7">
        <v>21</v>
      </c>
      <c r="D657">
        <v>21</v>
      </c>
    </row>
    <row r="658" spans="1:4" x14ac:dyDescent="0.35">
      <c r="A658" s="6" t="s">
        <v>707</v>
      </c>
      <c r="B658" s="7">
        <v>74</v>
      </c>
      <c r="D658">
        <v>74</v>
      </c>
    </row>
    <row r="659" spans="1:4" x14ac:dyDescent="0.35">
      <c r="A659" s="6" t="s">
        <v>708</v>
      </c>
      <c r="B659" s="7">
        <v>9</v>
      </c>
      <c r="D659">
        <v>9</v>
      </c>
    </row>
    <row r="660" spans="1:4" x14ac:dyDescent="0.35">
      <c r="A660" s="6" t="s">
        <v>709</v>
      </c>
      <c r="B660" s="7">
        <v>21</v>
      </c>
      <c r="D660">
        <v>21</v>
      </c>
    </row>
    <row r="661" spans="1:4" x14ac:dyDescent="0.35">
      <c r="A661" s="6" t="s">
        <v>710</v>
      </c>
      <c r="B661" s="7">
        <v>26</v>
      </c>
      <c r="D661">
        <v>26</v>
      </c>
    </row>
    <row r="662" spans="1:4" x14ac:dyDescent="0.35">
      <c r="A662" s="6" t="s">
        <v>711</v>
      </c>
      <c r="B662" s="7">
        <v>23</v>
      </c>
      <c r="D662">
        <v>23</v>
      </c>
    </row>
    <row r="663" spans="1:4" x14ac:dyDescent="0.35">
      <c r="A663" s="6" t="s">
        <v>712</v>
      </c>
      <c r="B663" s="7">
        <v>31</v>
      </c>
      <c r="D663">
        <v>31</v>
      </c>
    </row>
    <row r="664" spans="1:4" x14ac:dyDescent="0.35">
      <c r="A664" s="6" t="s">
        <v>713</v>
      </c>
      <c r="B664" s="7">
        <v>31</v>
      </c>
      <c r="D664">
        <v>31</v>
      </c>
    </row>
    <row r="665" spans="1:4" x14ac:dyDescent="0.35">
      <c r="A665" s="6" t="s">
        <v>714</v>
      </c>
      <c r="B665" s="7">
        <v>35</v>
      </c>
      <c r="D665">
        <v>35</v>
      </c>
    </row>
    <row r="666" spans="1:4" x14ac:dyDescent="0.35">
      <c r="A666" s="6" t="s">
        <v>715</v>
      </c>
      <c r="B666" s="7">
        <v>13</v>
      </c>
      <c r="D666">
        <v>13</v>
      </c>
    </row>
    <row r="667" spans="1:4" x14ac:dyDescent="0.35">
      <c r="A667" s="6" t="s">
        <v>716</v>
      </c>
      <c r="B667" s="7">
        <v>22</v>
      </c>
      <c r="D667">
        <v>22</v>
      </c>
    </row>
    <row r="668" spans="1:4" x14ac:dyDescent="0.35">
      <c r="A668" s="6" t="s">
        <v>717</v>
      </c>
      <c r="B668" s="7">
        <v>72</v>
      </c>
      <c r="D668">
        <v>72</v>
      </c>
    </row>
    <row r="669" spans="1:4" x14ac:dyDescent="0.35">
      <c r="A669" s="6" t="s">
        <v>718</v>
      </c>
      <c r="B669" s="7">
        <v>21</v>
      </c>
      <c r="D669">
        <v>21</v>
      </c>
    </row>
    <row r="670" spans="1:4" x14ac:dyDescent="0.35">
      <c r="A670" s="6" t="s">
        <v>719</v>
      </c>
      <c r="B670" s="7">
        <v>35</v>
      </c>
      <c r="D670">
        <v>35</v>
      </c>
    </row>
    <row r="671" spans="1:4" x14ac:dyDescent="0.35">
      <c r="A671" s="6" t="s">
        <v>720</v>
      </c>
      <c r="B671" s="7">
        <v>42</v>
      </c>
      <c r="D671">
        <v>42</v>
      </c>
    </row>
    <row r="672" spans="1:4" x14ac:dyDescent="0.35">
      <c r="A672" s="6" t="s">
        <v>721</v>
      </c>
      <c r="B672" s="7">
        <v>69</v>
      </c>
      <c r="D672">
        <v>69</v>
      </c>
    </row>
    <row r="673" spans="1:4" x14ac:dyDescent="0.35">
      <c r="A673" s="6" t="s">
        <v>722</v>
      </c>
      <c r="B673" s="7">
        <v>18</v>
      </c>
      <c r="D673">
        <v>18</v>
      </c>
    </row>
    <row r="674" spans="1:4" x14ac:dyDescent="0.35">
      <c r="A674" s="6" t="s">
        <v>723</v>
      </c>
      <c r="B674" s="7">
        <v>19</v>
      </c>
      <c r="D674">
        <v>19</v>
      </c>
    </row>
    <row r="675" spans="1:4" x14ac:dyDescent="0.35">
      <c r="A675" s="6" t="s">
        <v>724</v>
      </c>
      <c r="B675" s="7">
        <v>26</v>
      </c>
      <c r="D675">
        <v>26</v>
      </c>
    </row>
    <row r="676" spans="1:4" x14ac:dyDescent="0.35">
      <c r="A676" s="6" t="s">
        <v>725</v>
      </c>
      <c r="B676" s="7">
        <v>26</v>
      </c>
      <c r="D676">
        <v>26</v>
      </c>
    </row>
    <row r="677" spans="1:4" x14ac:dyDescent="0.35">
      <c r="A677" s="6" t="s">
        <v>726</v>
      </c>
      <c r="B677" s="7">
        <v>34</v>
      </c>
      <c r="D677">
        <v>34</v>
      </c>
    </row>
    <row r="678" spans="1:4" x14ac:dyDescent="0.35">
      <c r="A678" s="6" t="s">
        <v>727</v>
      </c>
      <c r="B678" s="7">
        <v>35</v>
      </c>
      <c r="D678">
        <v>35</v>
      </c>
    </row>
    <row r="679" spans="1:4" x14ac:dyDescent="0.35">
      <c r="A679" s="6" t="s">
        <v>730</v>
      </c>
      <c r="B679" s="7">
        <v>23</v>
      </c>
      <c r="D679">
        <v>23</v>
      </c>
    </row>
    <row r="680" spans="1:4" x14ac:dyDescent="0.35">
      <c r="A680" s="6" t="s">
        <v>731</v>
      </c>
      <c r="B680" s="7">
        <v>24</v>
      </c>
      <c r="D680">
        <v>24</v>
      </c>
    </row>
    <row r="681" spans="1:4" x14ac:dyDescent="0.35">
      <c r="A681" s="6" t="s">
        <v>732</v>
      </c>
      <c r="B681" s="7">
        <v>8</v>
      </c>
      <c r="D681">
        <v>8</v>
      </c>
    </row>
    <row r="682" spans="1:4" x14ac:dyDescent="0.35">
      <c r="A682" s="6" t="s">
        <v>733</v>
      </c>
      <c r="B682" s="7">
        <v>11</v>
      </c>
      <c r="D682">
        <v>11</v>
      </c>
    </row>
    <row r="683" spans="1:4" x14ac:dyDescent="0.35">
      <c r="A683" s="6" t="s">
        <v>734</v>
      </c>
      <c r="B683" s="7">
        <v>16</v>
      </c>
      <c r="D683">
        <v>16</v>
      </c>
    </row>
    <row r="684" spans="1:4" x14ac:dyDescent="0.35">
      <c r="A684" s="6" t="s">
        <v>735</v>
      </c>
      <c r="B684" s="7">
        <v>16</v>
      </c>
      <c r="D684">
        <v>16</v>
      </c>
    </row>
    <row r="685" spans="1:4" x14ac:dyDescent="0.35">
      <c r="A685" s="6" t="s">
        <v>736</v>
      </c>
      <c r="B685" s="7">
        <v>22</v>
      </c>
      <c r="D685">
        <v>22</v>
      </c>
    </row>
    <row r="686" spans="1:4" x14ac:dyDescent="0.35">
      <c r="A686" s="6" t="s">
        <v>737</v>
      </c>
      <c r="B686" s="7">
        <v>22</v>
      </c>
      <c r="D686">
        <v>22</v>
      </c>
    </row>
    <row r="687" spans="1:4" x14ac:dyDescent="0.35">
      <c r="A687" s="6" t="s">
        <v>738</v>
      </c>
      <c r="B687" s="7">
        <v>25</v>
      </c>
      <c r="D687">
        <v>25</v>
      </c>
    </row>
    <row r="688" spans="1:4" x14ac:dyDescent="0.35">
      <c r="A688" s="6" t="s">
        <v>739</v>
      </c>
      <c r="B688" s="7">
        <v>33</v>
      </c>
      <c r="D688">
        <v>33</v>
      </c>
    </row>
    <row r="689" spans="1:4" x14ac:dyDescent="0.35">
      <c r="A689" s="6" t="s">
        <v>740</v>
      </c>
      <c r="B689" s="7">
        <v>28</v>
      </c>
      <c r="D689">
        <v>28</v>
      </c>
    </row>
    <row r="690" spans="1:4" x14ac:dyDescent="0.35">
      <c r="A690" s="6" t="s">
        <v>741</v>
      </c>
      <c r="B690" s="7">
        <v>36</v>
      </c>
      <c r="D690">
        <v>36</v>
      </c>
    </row>
    <row r="691" spans="1:4" x14ac:dyDescent="0.35">
      <c r="A691" s="6" t="s">
        <v>742</v>
      </c>
      <c r="B691" s="7">
        <v>60</v>
      </c>
      <c r="D691">
        <v>60</v>
      </c>
    </row>
    <row r="692" spans="1:4" x14ac:dyDescent="0.35">
      <c r="A692" s="6" t="s">
        <v>743</v>
      </c>
      <c r="B692" s="7">
        <v>9</v>
      </c>
      <c r="D692">
        <v>9</v>
      </c>
    </row>
    <row r="693" spans="1:4" x14ac:dyDescent="0.35">
      <c r="A693" s="6" t="s">
        <v>744</v>
      </c>
      <c r="B693" s="7">
        <v>13</v>
      </c>
      <c r="D693">
        <v>13</v>
      </c>
    </row>
    <row r="694" spans="1:4" x14ac:dyDescent="0.35">
      <c r="A694" s="6" t="s">
        <v>745</v>
      </c>
      <c r="B694" s="7">
        <v>16</v>
      </c>
      <c r="D694">
        <v>16</v>
      </c>
    </row>
    <row r="695" spans="1:4" x14ac:dyDescent="0.35">
      <c r="A695" s="6" t="s">
        <v>746</v>
      </c>
      <c r="B695" s="7">
        <v>14</v>
      </c>
      <c r="D695">
        <v>14</v>
      </c>
    </row>
    <row r="696" spans="1:4" x14ac:dyDescent="0.35">
      <c r="A696" s="6" t="s">
        <v>747</v>
      </c>
      <c r="B696" s="7">
        <v>15</v>
      </c>
      <c r="D696">
        <v>15</v>
      </c>
    </row>
    <row r="697" spans="1:4" x14ac:dyDescent="0.35">
      <c r="A697" s="6" t="s">
        <v>748</v>
      </c>
      <c r="B697" s="7">
        <v>22</v>
      </c>
      <c r="D697">
        <v>22</v>
      </c>
    </row>
    <row r="698" spans="1:4" x14ac:dyDescent="0.35">
      <c r="A698" s="6" t="s">
        <v>749</v>
      </c>
      <c r="B698" s="7">
        <v>35</v>
      </c>
      <c r="D698">
        <v>35</v>
      </c>
    </row>
    <row r="699" spans="1:4" x14ac:dyDescent="0.35">
      <c r="A699" s="6" t="s">
        <v>750</v>
      </c>
      <c r="B699" s="7">
        <v>66</v>
      </c>
      <c r="D699">
        <v>66</v>
      </c>
    </row>
    <row r="700" spans="1:4" x14ac:dyDescent="0.35">
      <c r="A700" s="6" t="s">
        <v>752</v>
      </c>
      <c r="B700" s="7">
        <v>12</v>
      </c>
      <c r="D700">
        <v>12</v>
      </c>
    </row>
    <row r="701" spans="1:4" x14ac:dyDescent="0.35">
      <c r="A701" s="6" t="s">
        <v>753</v>
      </c>
      <c r="B701" s="7">
        <v>12</v>
      </c>
      <c r="D701">
        <v>12</v>
      </c>
    </row>
    <row r="702" spans="1:4" x14ac:dyDescent="0.35">
      <c r="A702" s="6" t="s">
        <v>754</v>
      </c>
      <c r="B702" s="7">
        <v>12</v>
      </c>
      <c r="D702">
        <v>12</v>
      </c>
    </row>
    <row r="703" spans="1:4" x14ac:dyDescent="0.35">
      <c r="A703" s="6" t="s">
        <v>755</v>
      </c>
      <c r="B703" s="7">
        <v>15</v>
      </c>
      <c r="D703">
        <v>15</v>
      </c>
    </row>
    <row r="704" spans="1:4" x14ac:dyDescent="0.35">
      <c r="A704" s="6" t="s">
        <v>756</v>
      </c>
      <c r="B704" s="7">
        <v>41</v>
      </c>
      <c r="D704">
        <v>41</v>
      </c>
    </row>
    <row r="705" spans="1:4" x14ac:dyDescent="0.35">
      <c r="A705" s="6" t="s">
        <v>757</v>
      </c>
      <c r="B705" s="7">
        <v>19</v>
      </c>
      <c r="D705">
        <v>19</v>
      </c>
    </row>
    <row r="706" spans="1:4" x14ac:dyDescent="0.35">
      <c r="A706" s="6" t="s">
        <v>758</v>
      </c>
      <c r="B706" s="7">
        <v>22</v>
      </c>
      <c r="D706">
        <v>22</v>
      </c>
    </row>
    <row r="707" spans="1:4" x14ac:dyDescent="0.35">
      <c r="A707" s="6" t="s">
        <v>759</v>
      </c>
      <c r="B707" s="7">
        <v>28</v>
      </c>
      <c r="D707">
        <v>28</v>
      </c>
    </row>
    <row r="708" spans="1:4" x14ac:dyDescent="0.35">
      <c r="A708" s="6" t="s">
        <v>760</v>
      </c>
      <c r="B708" s="7">
        <v>39</v>
      </c>
      <c r="D708">
        <v>39</v>
      </c>
    </row>
    <row r="709" spans="1:4" x14ac:dyDescent="0.35">
      <c r="A709" s="6" t="s">
        <v>761</v>
      </c>
      <c r="B709" s="7">
        <v>48</v>
      </c>
      <c r="D709">
        <v>48</v>
      </c>
    </row>
    <row r="710" spans="1:4" x14ac:dyDescent="0.35">
      <c r="A710" s="6" t="s">
        <v>762</v>
      </c>
      <c r="B710" s="7">
        <v>57</v>
      </c>
      <c r="D710">
        <v>57</v>
      </c>
    </row>
    <row r="711" spans="1:4" x14ac:dyDescent="0.35">
      <c r="A711" s="6" t="s">
        <v>764</v>
      </c>
      <c r="B711" s="7">
        <v>11</v>
      </c>
      <c r="D711">
        <v>11</v>
      </c>
    </row>
    <row r="712" spans="1:4" x14ac:dyDescent="0.35">
      <c r="A712" s="6" t="s">
        <v>765</v>
      </c>
      <c r="B712" s="7">
        <v>32</v>
      </c>
      <c r="D712">
        <v>32</v>
      </c>
    </row>
    <row r="713" spans="1:4" x14ac:dyDescent="0.35">
      <c r="A713" s="6" t="s">
        <v>768</v>
      </c>
      <c r="B713" s="7">
        <v>9</v>
      </c>
      <c r="D713">
        <v>9</v>
      </c>
    </row>
    <row r="714" spans="1:4" x14ac:dyDescent="0.35">
      <c r="A714" s="6" t="s">
        <v>769</v>
      </c>
      <c r="B714" s="7">
        <v>10</v>
      </c>
      <c r="D714">
        <v>10</v>
      </c>
    </row>
    <row r="715" spans="1:4" x14ac:dyDescent="0.35">
      <c r="A715" s="6" t="s">
        <v>770</v>
      </c>
      <c r="B715" s="7">
        <v>22</v>
      </c>
      <c r="D715">
        <v>22</v>
      </c>
    </row>
    <row r="716" spans="1:4" x14ac:dyDescent="0.35">
      <c r="A716" s="6" t="s">
        <v>771</v>
      </c>
      <c r="B716" s="7">
        <v>49</v>
      </c>
      <c r="D716">
        <v>49</v>
      </c>
    </row>
    <row r="717" spans="1:4" x14ac:dyDescent="0.35">
      <c r="A717" s="6" t="s">
        <v>772</v>
      </c>
      <c r="B717" s="7">
        <v>52</v>
      </c>
      <c r="D717">
        <v>52</v>
      </c>
    </row>
    <row r="718" spans="1:4" x14ac:dyDescent="0.35">
      <c r="A718" s="6" t="s">
        <v>773</v>
      </c>
      <c r="B718" s="7">
        <v>56</v>
      </c>
      <c r="D718">
        <v>56</v>
      </c>
    </row>
    <row r="719" spans="1:4" x14ac:dyDescent="0.35">
      <c r="A719" s="6" t="s">
        <v>774</v>
      </c>
      <c r="B719" s="7">
        <v>25</v>
      </c>
      <c r="D719">
        <v>25</v>
      </c>
    </row>
    <row r="720" spans="1:4" x14ac:dyDescent="0.35">
      <c r="A720" s="6" t="s">
        <v>775</v>
      </c>
      <c r="B720" s="7">
        <v>20</v>
      </c>
      <c r="D720">
        <v>20</v>
      </c>
    </row>
    <row r="721" spans="1:4" x14ac:dyDescent="0.35">
      <c r="A721" s="6" t="s">
        <v>776</v>
      </c>
      <c r="B721" s="7">
        <v>22</v>
      </c>
      <c r="D721">
        <v>22</v>
      </c>
    </row>
    <row r="722" spans="1:4" x14ac:dyDescent="0.35">
      <c r="A722" s="6" t="s">
        <v>777</v>
      </c>
      <c r="B722" s="7">
        <v>41</v>
      </c>
      <c r="D722">
        <v>41</v>
      </c>
    </row>
    <row r="723" spans="1:4" x14ac:dyDescent="0.35">
      <c r="A723" s="6" t="s">
        <v>778</v>
      </c>
      <c r="B723" s="7">
        <v>55</v>
      </c>
      <c r="D723">
        <v>55</v>
      </c>
    </row>
    <row r="724" spans="1:4" x14ac:dyDescent="0.35">
      <c r="A724" s="6" t="s">
        <v>781</v>
      </c>
      <c r="B724" s="7">
        <v>10</v>
      </c>
      <c r="D724">
        <v>10</v>
      </c>
    </row>
    <row r="725" spans="1:4" x14ac:dyDescent="0.35">
      <c r="A725" s="6" t="s">
        <v>782</v>
      </c>
      <c r="B725" s="7">
        <v>7</v>
      </c>
      <c r="D725">
        <v>7</v>
      </c>
    </row>
    <row r="726" spans="1:4" x14ac:dyDescent="0.35">
      <c r="A726" s="6" t="s">
        <v>783</v>
      </c>
      <c r="B726" s="7">
        <v>19</v>
      </c>
      <c r="D726">
        <v>19</v>
      </c>
    </row>
    <row r="727" spans="1:4" x14ac:dyDescent="0.35">
      <c r="A727" s="6" t="s">
        <v>784</v>
      </c>
      <c r="B727" s="7">
        <v>19</v>
      </c>
      <c r="D727">
        <v>19</v>
      </c>
    </row>
    <row r="728" spans="1:4" x14ac:dyDescent="0.35">
      <c r="A728" s="6" t="s">
        <v>785</v>
      </c>
      <c r="B728" s="7">
        <v>19</v>
      </c>
      <c r="D728">
        <v>19</v>
      </c>
    </row>
    <row r="729" spans="1:4" x14ac:dyDescent="0.35">
      <c r="A729" s="6" t="s">
        <v>786</v>
      </c>
      <c r="B729" s="7">
        <v>22</v>
      </c>
      <c r="D729">
        <v>22</v>
      </c>
    </row>
    <row r="730" spans="1:4" x14ac:dyDescent="0.35">
      <c r="A730" s="6" t="s">
        <v>787</v>
      </c>
      <c r="B730" s="7">
        <v>27</v>
      </c>
      <c r="D730">
        <v>27</v>
      </c>
    </row>
    <row r="731" spans="1:4" x14ac:dyDescent="0.35">
      <c r="A731" s="6" t="s">
        <v>788</v>
      </c>
      <c r="B731" s="7">
        <v>35</v>
      </c>
      <c r="D731">
        <v>35</v>
      </c>
    </row>
    <row r="732" spans="1:4" x14ac:dyDescent="0.35">
      <c r="A732" s="6" t="s">
        <v>789</v>
      </c>
      <c r="B732" s="7">
        <v>33</v>
      </c>
      <c r="D732">
        <v>33</v>
      </c>
    </row>
    <row r="733" spans="1:4" x14ac:dyDescent="0.35">
      <c r="A733" s="6" t="s">
        <v>790</v>
      </c>
      <c r="B733" s="7">
        <v>35</v>
      </c>
      <c r="D733">
        <v>35</v>
      </c>
    </row>
    <row r="734" spans="1:4" x14ac:dyDescent="0.35">
      <c r="A734" s="6" t="s">
        <v>791</v>
      </c>
      <c r="B734" s="7">
        <v>40</v>
      </c>
      <c r="D734">
        <v>40</v>
      </c>
    </row>
    <row r="735" spans="1:4" x14ac:dyDescent="0.35">
      <c r="A735" s="6" t="s">
        <v>796</v>
      </c>
      <c r="B735" s="7">
        <v>7</v>
      </c>
      <c r="D735">
        <v>7</v>
      </c>
    </row>
    <row r="736" spans="1:4" x14ac:dyDescent="0.35">
      <c r="A736" s="6" t="s">
        <v>797</v>
      </c>
      <c r="B736" s="7">
        <v>14</v>
      </c>
      <c r="D736">
        <v>14</v>
      </c>
    </row>
    <row r="737" spans="1:4" x14ac:dyDescent="0.35">
      <c r="A737" s="6" t="s">
        <v>798</v>
      </c>
      <c r="B737" s="7">
        <v>19</v>
      </c>
      <c r="D737">
        <v>19</v>
      </c>
    </row>
    <row r="738" spans="1:4" x14ac:dyDescent="0.35">
      <c r="A738" s="6" t="s">
        <v>799</v>
      </c>
      <c r="B738" s="7">
        <v>21</v>
      </c>
      <c r="D738">
        <v>21</v>
      </c>
    </row>
    <row r="739" spans="1:4" x14ac:dyDescent="0.35">
      <c r="A739" s="6" t="s">
        <v>800</v>
      </c>
      <c r="B739" s="7">
        <v>26</v>
      </c>
      <c r="D739">
        <v>26</v>
      </c>
    </row>
    <row r="740" spans="1:4" x14ac:dyDescent="0.35">
      <c r="A740" s="6" t="s">
        <v>801</v>
      </c>
      <c r="B740" s="7">
        <v>47</v>
      </c>
      <c r="D740">
        <v>47</v>
      </c>
    </row>
    <row r="741" spans="1:4" x14ac:dyDescent="0.35">
      <c r="A741" s="6" t="s">
        <v>803</v>
      </c>
      <c r="B741" s="7">
        <v>9</v>
      </c>
      <c r="D741">
        <v>9</v>
      </c>
    </row>
    <row r="742" spans="1:4" x14ac:dyDescent="0.35">
      <c r="A742" s="6" t="s">
        <v>804</v>
      </c>
      <c r="B742" s="7">
        <v>21</v>
      </c>
      <c r="D742">
        <v>21</v>
      </c>
    </row>
    <row r="743" spans="1:4" x14ac:dyDescent="0.35">
      <c r="A743" s="6" t="s">
        <v>805</v>
      </c>
      <c r="B743" s="7">
        <v>21</v>
      </c>
      <c r="D743">
        <v>21</v>
      </c>
    </row>
    <row r="744" spans="1:4" x14ac:dyDescent="0.35">
      <c r="A744" s="6" t="s">
        <v>806</v>
      </c>
      <c r="B744" s="7">
        <v>24</v>
      </c>
      <c r="D744">
        <v>24</v>
      </c>
    </row>
    <row r="745" spans="1:4" x14ac:dyDescent="0.35">
      <c r="A745" s="6" t="s">
        <v>807</v>
      </c>
      <c r="B745" s="7">
        <v>24</v>
      </c>
      <c r="D745">
        <v>24</v>
      </c>
    </row>
    <row r="746" spans="1:4" x14ac:dyDescent="0.35">
      <c r="A746" s="6" t="s">
        <v>808</v>
      </c>
      <c r="B746" s="7">
        <v>42</v>
      </c>
      <c r="D746">
        <v>42</v>
      </c>
    </row>
    <row r="747" spans="1:4" x14ac:dyDescent="0.35">
      <c r="A747" s="6" t="s">
        <v>810</v>
      </c>
      <c r="B747" s="7">
        <v>14</v>
      </c>
      <c r="D747">
        <v>14</v>
      </c>
    </row>
    <row r="748" spans="1:4" x14ac:dyDescent="0.35">
      <c r="A748" s="6" t="s">
        <v>811</v>
      </c>
      <c r="B748" s="7">
        <v>20</v>
      </c>
      <c r="D748">
        <v>20</v>
      </c>
    </row>
    <row r="749" spans="1:4" x14ac:dyDescent="0.35">
      <c r="A749" s="6" t="s">
        <v>812</v>
      </c>
      <c r="B749" s="7">
        <v>28</v>
      </c>
      <c r="D749">
        <v>28</v>
      </c>
    </row>
    <row r="750" spans="1:4" x14ac:dyDescent="0.35">
      <c r="A750" s="6" t="s">
        <v>813</v>
      </c>
      <c r="B750" s="7">
        <v>34</v>
      </c>
      <c r="D750">
        <v>34</v>
      </c>
    </row>
    <row r="751" spans="1:4" x14ac:dyDescent="0.35">
      <c r="A751" s="6" t="s">
        <v>814</v>
      </c>
      <c r="B751" s="7">
        <v>53</v>
      </c>
      <c r="D751">
        <v>53</v>
      </c>
    </row>
    <row r="752" spans="1:4" x14ac:dyDescent="0.35">
      <c r="A752" s="6" t="s">
        <v>816</v>
      </c>
      <c r="B752" s="7">
        <v>5</v>
      </c>
      <c r="D752">
        <v>5</v>
      </c>
    </row>
    <row r="753" spans="1:4" x14ac:dyDescent="0.35">
      <c r="A753" s="6" t="s">
        <v>817</v>
      </c>
      <c r="B753" s="7">
        <v>15</v>
      </c>
      <c r="D753">
        <v>15</v>
      </c>
    </row>
    <row r="754" spans="1:4" x14ac:dyDescent="0.35">
      <c r="A754" s="6" t="s">
        <v>818</v>
      </c>
      <c r="B754" s="7">
        <v>15</v>
      </c>
      <c r="D754">
        <v>15</v>
      </c>
    </row>
    <row r="755" spans="1:4" x14ac:dyDescent="0.35">
      <c r="A755" s="6" t="s">
        <v>819</v>
      </c>
      <c r="B755" s="7">
        <v>15</v>
      </c>
      <c r="D755">
        <v>15</v>
      </c>
    </row>
    <row r="756" spans="1:4" x14ac:dyDescent="0.35">
      <c r="A756" s="6" t="s">
        <v>820</v>
      </c>
      <c r="B756" s="7">
        <v>19</v>
      </c>
      <c r="D756">
        <v>19</v>
      </c>
    </row>
    <row r="757" spans="1:4" x14ac:dyDescent="0.35">
      <c r="A757" s="6" t="s">
        <v>821</v>
      </c>
      <c r="B757" s="7">
        <v>21</v>
      </c>
      <c r="D757">
        <v>21</v>
      </c>
    </row>
    <row r="758" spans="1:4" x14ac:dyDescent="0.35">
      <c r="A758" s="6" t="s">
        <v>822</v>
      </c>
      <c r="B758" s="7">
        <v>31</v>
      </c>
      <c r="D758">
        <v>31</v>
      </c>
    </row>
    <row r="759" spans="1:4" x14ac:dyDescent="0.35">
      <c r="A759" s="6" t="s">
        <v>823</v>
      </c>
      <c r="B759" s="7">
        <v>31</v>
      </c>
      <c r="D759">
        <v>31</v>
      </c>
    </row>
    <row r="760" spans="1:4" x14ac:dyDescent="0.35">
      <c r="A760" s="6" t="s">
        <v>824</v>
      </c>
      <c r="B760" s="7">
        <v>28</v>
      </c>
      <c r="D760">
        <v>28</v>
      </c>
    </row>
    <row r="761" spans="1:4" x14ac:dyDescent="0.35">
      <c r="A761" s="6" t="s">
        <v>825</v>
      </c>
      <c r="B761" s="7">
        <v>28</v>
      </c>
      <c r="D761">
        <v>28</v>
      </c>
    </row>
    <row r="762" spans="1:4" x14ac:dyDescent="0.35">
      <c r="A762" s="6" t="s">
        <v>826</v>
      </c>
      <c r="B762" s="7">
        <v>26</v>
      </c>
      <c r="D762">
        <v>26</v>
      </c>
    </row>
    <row r="763" spans="1:4" x14ac:dyDescent="0.35">
      <c r="A763" s="6" t="s">
        <v>827</v>
      </c>
      <c r="B763" s="7">
        <v>35</v>
      </c>
      <c r="D763">
        <v>35</v>
      </c>
    </row>
    <row r="764" spans="1:4" x14ac:dyDescent="0.35">
      <c r="A764" s="6" t="s">
        <v>828</v>
      </c>
      <c r="B764" s="7">
        <v>42</v>
      </c>
      <c r="D764">
        <v>42</v>
      </c>
    </row>
    <row r="765" spans="1:4" x14ac:dyDescent="0.35">
      <c r="A765" s="6" t="s">
        <v>829</v>
      </c>
      <c r="B765" s="7">
        <v>52</v>
      </c>
      <c r="D765">
        <v>52</v>
      </c>
    </row>
    <row r="766" spans="1:4" x14ac:dyDescent="0.35">
      <c r="A766" s="6" t="s">
        <v>830</v>
      </c>
      <c r="B766" s="7">
        <v>7</v>
      </c>
      <c r="D766">
        <v>7</v>
      </c>
    </row>
    <row r="767" spans="1:4" x14ac:dyDescent="0.35">
      <c r="A767" s="6" t="s">
        <v>831</v>
      </c>
      <c r="B767" s="7">
        <v>14</v>
      </c>
      <c r="D767">
        <v>14</v>
      </c>
    </row>
    <row r="768" spans="1:4" x14ac:dyDescent="0.35">
      <c r="A768" s="6" t="s">
        <v>832</v>
      </c>
      <c r="B768" s="7">
        <v>21</v>
      </c>
      <c r="D768">
        <v>21</v>
      </c>
    </row>
    <row r="769" spans="1:4" x14ac:dyDescent="0.35">
      <c r="A769" s="6" t="s">
        <v>833</v>
      </c>
      <c r="B769" s="7">
        <v>25</v>
      </c>
      <c r="D769">
        <v>25</v>
      </c>
    </row>
    <row r="770" spans="1:4" x14ac:dyDescent="0.35">
      <c r="A770" s="6" t="s">
        <v>834</v>
      </c>
      <c r="B770" s="7">
        <v>34</v>
      </c>
      <c r="D770">
        <v>34</v>
      </c>
    </row>
    <row r="771" spans="1:4" x14ac:dyDescent="0.35">
      <c r="A771" s="6" t="s">
        <v>835</v>
      </c>
      <c r="B771" s="7">
        <v>48</v>
      </c>
      <c r="D771">
        <v>48</v>
      </c>
    </row>
    <row r="772" spans="1:4" x14ac:dyDescent="0.35">
      <c r="A772" s="6" t="s">
        <v>838</v>
      </c>
      <c r="B772" s="7">
        <v>45</v>
      </c>
      <c r="D772">
        <v>45</v>
      </c>
    </row>
    <row r="773" spans="1:4" x14ac:dyDescent="0.35">
      <c r="A773" s="6" t="s">
        <v>839</v>
      </c>
      <c r="B773" s="7">
        <v>18</v>
      </c>
      <c r="D773">
        <v>18</v>
      </c>
    </row>
    <row r="774" spans="1:4" x14ac:dyDescent="0.35">
      <c r="A774" s="6" t="s">
        <v>840</v>
      </c>
      <c r="B774" s="7">
        <v>3</v>
      </c>
      <c r="D774">
        <v>3</v>
      </c>
    </row>
    <row r="775" spans="1:4" x14ac:dyDescent="0.35">
      <c r="A775" s="6" t="s">
        <v>841</v>
      </c>
      <c r="B775" s="7">
        <v>7</v>
      </c>
      <c r="D775">
        <v>7</v>
      </c>
    </row>
    <row r="776" spans="1:4" x14ac:dyDescent="0.35">
      <c r="A776" s="6" t="s">
        <v>842</v>
      </c>
      <c r="B776" s="7">
        <v>8</v>
      </c>
      <c r="D776">
        <v>8</v>
      </c>
    </row>
    <row r="777" spans="1:4" x14ac:dyDescent="0.35">
      <c r="A777" s="6" t="s">
        <v>843</v>
      </c>
      <c r="B777" s="7">
        <v>14</v>
      </c>
      <c r="D777">
        <v>14</v>
      </c>
    </row>
    <row r="778" spans="1:4" x14ac:dyDescent="0.35">
      <c r="A778" s="6" t="s">
        <v>844</v>
      </c>
      <c r="B778" s="7">
        <v>37</v>
      </c>
      <c r="D778">
        <v>37</v>
      </c>
    </row>
    <row r="779" spans="1:4" x14ac:dyDescent="0.35">
      <c r="A779" s="6" t="s">
        <v>845</v>
      </c>
      <c r="B779" s="7">
        <v>44</v>
      </c>
      <c r="D779">
        <v>44</v>
      </c>
    </row>
    <row r="780" spans="1:4" x14ac:dyDescent="0.35">
      <c r="A780" s="6" t="s">
        <v>847</v>
      </c>
      <c r="B780" s="7">
        <v>6</v>
      </c>
      <c r="D780">
        <v>6</v>
      </c>
    </row>
    <row r="781" spans="1:4" x14ac:dyDescent="0.35">
      <c r="A781" s="6" t="s">
        <v>848</v>
      </c>
      <c r="B781" s="7">
        <v>8</v>
      </c>
      <c r="D781">
        <v>8</v>
      </c>
    </row>
    <row r="782" spans="1:4" x14ac:dyDescent="0.35">
      <c r="A782" s="6" t="s">
        <v>849</v>
      </c>
      <c r="B782" s="7">
        <v>9</v>
      </c>
      <c r="D782">
        <v>9</v>
      </c>
    </row>
    <row r="783" spans="1:4" x14ac:dyDescent="0.35">
      <c r="A783" s="6" t="s">
        <v>850</v>
      </c>
      <c r="B783" s="7">
        <v>14</v>
      </c>
      <c r="D783">
        <v>14</v>
      </c>
    </row>
    <row r="784" spans="1:4" x14ac:dyDescent="0.35">
      <c r="A784" s="6" t="s">
        <v>851</v>
      </c>
      <c r="B784" s="7">
        <v>14</v>
      </c>
      <c r="D784">
        <v>14</v>
      </c>
    </row>
    <row r="785" spans="1:4" x14ac:dyDescent="0.35">
      <c r="A785" s="6" t="s">
        <v>852</v>
      </c>
      <c r="B785" s="7">
        <v>14</v>
      </c>
      <c r="D785">
        <v>14</v>
      </c>
    </row>
    <row r="786" spans="1:4" x14ac:dyDescent="0.35">
      <c r="A786" s="6" t="s">
        <v>853</v>
      </c>
      <c r="B786" s="7">
        <v>29</v>
      </c>
      <c r="D786">
        <v>29</v>
      </c>
    </row>
    <row r="787" spans="1:4" x14ac:dyDescent="0.35">
      <c r="A787" s="6" t="s">
        <v>854</v>
      </c>
      <c r="B787" s="7">
        <v>34</v>
      </c>
      <c r="D787">
        <v>34</v>
      </c>
    </row>
    <row r="788" spans="1:4" x14ac:dyDescent="0.35">
      <c r="A788" s="6" t="s">
        <v>855</v>
      </c>
      <c r="B788" s="7">
        <v>34</v>
      </c>
      <c r="D788">
        <v>34</v>
      </c>
    </row>
    <row r="789" spans="1:4" x14ac:dyDescent="0.35">
      <c r="A789" s="6" t="s">
        <v>857</v>
      </c>
      <c r="B789" s="7">
        <v>9</v>
      </c>
      <c r="D789">
        <v>9</v>
      </c>
    </row>
    <row r="790" spans="1:4" x14ac:dyDescent="0.35">
      <c r="A790" s="6" t="s">
        <v>858</v>
      </c>
      <c r="B790" s="7">
        <v>22</v>
      </c>
      <c r="D790">
        <v>22</v>
      </c>
    </row>
    <row r="791" spans="1:4" x14ac:dyDescent="0.35">
      <c r="A791" s="6" t="s">
        <v>859</v>
      </c>
      <c r="B791" s="7">
        <v>2</v>
      </c>
      <c r="D791">
        <v>2</v>
      </c>
    </row>
    <row r="792" spans="1:4" x14ac:dyDescent="0.35">
      <c r="A792" s="6" t="s">
        <v>860</v>
      </c>
      <c r="B792" s="7">
        <v>11</v>
      </c>
      <c r="D792">
        <v>11</v>
      </c>
    </row>
    <row r="793" spans="1:4" x14ac:dyDescent="0.35">
      <c r="A793" s="6" t="s">
        <v>861</v>
      </c>
      <c r="B793" s="7">
        <v>11</v>
      </c>
      <c r="D793">
        <v>11</v>
      </c>
    </row>
    <row r="794" spans="1:4" x14ac:dyDescent="0.35">
      <c r="A794" s="6" t="s">
        <v>862</v>
      </c>
      <c r="B794" s="7">
        <v>16</v>
      </c>
      <c r="D794">
        <v>16</v>
      </c>
    </row>
    <row r="795" spans="1:4" x14ac:dyDescent="0.35">
      <c r="A795" s="6" t="s">
        <v>863</v>
      </c>
      <c r="B795" s="7">
        <v>13</v>
      </c>
      <c r="D795">
        <v>13</v>
      </c>
    </row>
    <row r="796" spans="1:4" x14ac:dyDescent="0.35">
      <c r="A796" s="6" t="s">
        <v>864</v>
      </c>
      <c r="B796" s="7">
        <v>29</v>
      </c>
      <c r="D796">
        <v>29</v>
      </c>
    </row>
    <row r="797" spans="1:4" x14ac:dyDescent="0.35">
      <c r="A797" s="6" t="s">
        <v>865</v>
      </c>
      <c r="B797" s="7">
        <v>35</v>
      </c>
      <c r="D797">
        <v>35</v>
      </c>
    </row>
    <row r="798" spans="1:4" x14ac:dyDescent="0.35">
      <c r="A798" s="6" t="s">
        <v>866</v>
      </c>
      <c r="B798" s="7">
        <v>32</v>
      </c>
      <c r="D798">
        <v>32</v>
      </c>
    </row>
    <row r="799" spans="1:4" x14ac:dyDescent="0.35">
      <c r="A799" s="6" t="s">
        <v>867</v>
      </c>
      <c r="B799" s="7">
        <v>34</v>
      </c>
      <c r="D799">
        <v>34</v>
      </c>
    </row>
    <row r="800" spans="1:4" x14ac:dyDescent="0.35">
      <c r="A800" s="6" t="s">
        <v>868</v>
      </c>
      <c r="B800" s="7">
        <v>35</v>
      </c>
      <c r="D800">
        <v>35</v>
      </c>
    </row>
    <row r="801" spans="1:4" x14ac:dyDescent="0.35">
      <c r="A801" s="6" t="s">
        <v>874</v>
      </c>
      <c r="B801" s="7">
        <v>35</v>
      </c>
      <c r="D801">
        <v>35</v>
      </c>
    </row>
    <row r="802" spans="1:4" x14ac:dyDescent="0.35">
      <c r="A802" s="6" t="s">
        <v>875</v>
      </c>
      <c r="B802" s="7">
        <v>17</v>
      </c>
      <c r="D802">
        <v>17</v>
      </c>
    </row>
    <row r="803" spans="1:4" x14ac:dyDescent="0.35">
      <c r="A803" s="6" t="s">
        <v>876</v>
      </c>
      <c r="B803" s="7">
        <v>9</v>
      </c>
      <c r="D803">
        <v>9</v>
      </c>
    </row>
    <row r="804" spans="1:4" x14ac:dyDescent="0.35">
      <c r="A804" s="6" t="s">
        <v>877</v>
      </c>
      <c r="B804" s="7">
        <v>10</v>
      </c>
      <c r="D804">
        <v>10</v>
      </c>
    </row>
    <row r="805" spans="1:4" x14ac:dyDescent="0.35">
      <c r="A805" s="6" t="s">
        <v>878</v>
      </c>
      <c r="B805" s="7">
        <v>23</v>
      </c>
      <c r="D805">
        <v>23</v>
      </c>
    </row>
    <row r="806" spans="1:4" x14ac:dyDescent="0.35">
      <c r="A806" s="6" t="s">
        <v>879</v>
      </c>
      <c r="B806" s="7">
        <v>38</v>
      </c>
      <c r="D806">
        <v>38</v>
      </c>
    </row>
    <row r="807" spans="1:4" x14ac:dyDescent="0.35">
      <c r="A807" s="6" t="s">
        <v>880</v>
      </c>
      <c r="B807" s="7">
        <v>38</v>
      </c>
      <c r="D807">
        <v>38</v>
      </c>
    </row>
    <row r="808" spans="1:4" x14ac:dyDescent="0.35">
      <c r="A808" s="6" t="s">
        <v>883</v>
      </c>
      <c r="B808" s="7">
        <v>24</v>
      </c>
      <c r="D808">
        <v>24</v>
      </c>
    </row>
    <row r="809" spans="1:4" x14ac:dyDescent="0.35">
      <c r="A809" s="6" t="s">
        <v>884</v>
      </c>
      <c r="B809" s="7">
        <v>27</v>
      </c>
      <c r="D809">
        <v>27</v>
      </c>
    </row>
    <row r="810" spans="1:4" x14ac:dyDescent="0.35">
      <c r="A810" s="6" t="s">
        <v>885</v>
      </c>
      <c r="B810" s="7">
        <v>29</v>
      </c>
      <c r="D810">
        <v>29</v>
      </c>
    </row>
    <row r="811" spans="1:4" x14ac:dyDescent="0.35">
      <c r="A811" s="6" t="s">
        <v>886</v>
      </c>
      <c r="B811" s="7">
        <v>34</v>
      </c>
      <c r="D811">
        <v>34</v>
      </c>
    </row>
    <row r="812" spans="1:4" x14ac:dyDescent="0.35">
      <c r="A812" s="6" t="s">
        <v>887</v>
      </c>
      <c r="B812" s="7">
        <v>8</v>
      </c>
      <c r="D812">
        <v>8</v>
      </c>
    </row>
    <row r="813" spans="1:4" x14ac:dyDescent="0.35">
      <c r="A813" s="6" t="s">
        <v>888</v>
      </c>
      <c r="B813" s="7">
        <v>8</v>
      </c>
      <c r="D813">
        <v>8</v>
      </c>
    </row>
    <row r="814" spans="1:4" x14ac:dyDescent="0.35">
      <c r="A814" s="6" t="s">
        <v>889</v>
      </c>
      <c r="B814" s="7">
        <v>29</v>
      </c>
      <c r="D814">
        <v>29</v>
      </c>
    </row>
    <row r="815" spans="1:4" x14ac:dyDescent="0.35">
      <c r="A815" s="6" t="s">
        <v>890</v>
      </c>
      <c r="B815" s="7">
        <v>35</v>
      </c>
      <c r="D815">
        <v>35</v>
      </c>
    </row>
    <row r="816" spans="1:4" x14ac:dyDescent="0.35">
      <c r="A816" s="6" t="s">
        <v>896</v>
      </c>
      <c r="B816" s="7">
        <v>13</v>
      </c>
      <c r="D816">
        <v>13</v>
      </c>
    </row>
    <row r="817" spans="1:4" x14ac:dyDescent="0.35">
      <c r="A817" s="6" t="s">
        <v>897</v>
      </c>
      <c r="B817" s="7">
        <v>19</v>
      </c>
      <c r="D817">
        <v>19</v>
      </c>
    </row>
    <row r="818" spans="1:4" x14ac:dyDescent="0.35">
      <c r="A818" s="6" t="s">
        <v>898</v>
      </c>
      <c r="B818" s="7">
        <v>35</v>
      </c>
      <c r="D818">
        <v>35</v>
      </c>
    </row>
    <row r="819" spans="1:4" x14ac:dyDescent="0.35">
      <c r="A819" s="6" t="s">
        <v>907</v>
      </c>
      <c r="B819" s="7">
        <v>24</v>
      </c>
      <c r="D819">
        <v>24</v>
      </c>
    </row>
    <row r="820" spans="1:4" x14ac:dyDescent="0.35">
      <c r="A820" s="6" t="s">
        <v>908</v>
      </c>
      <c r="B820" s="7">
        <v>14</v>
      </c>
      <c r="D820">
        <v>14</v>
      </c>
    </row>
    <row r="821" spans="1:4" x14ac:dyDescent="0.35">
      <c r="A821" s="6" t="s">
        <v>909</v>
      </c>
      <c r="B821" s="7">
        <v>9</v>
      </c>
      <c r="D821">
        <v>9</v>
      </c>
    </row>
    <row r="822" spans="1:4" x14ac:dyDescent="0.35">
      <c r="A822" s="6" t="s">
        <v>910</v>
      </c>
      <c r="B822" s="7">
        <v>18</v>
      </c>
      <c r="D822">
        <v>18</v>
      </c>
    </row>
    <row r="823" spans="1:4" x14ac:dyDescent="0.35">
      <c r="A823" s="6" t="s">
        <v>911</v>
      </c>
      <c r="B823" s="7">
        <v>21</v>
      </c>
      <c r="D823">
        <v>21</v>
      </c>
    </row>
    <row r="824" spans="1:4" x14ac:dyDescent="0.35">
      <c r="A824" s="6" t="s">
        <v>912</v>
      </c>
      <c r="B824" s="7">
        <v>22</v>
      </c>
      <c r="D824">
        <v>22</v>
      </c>
    </row>
    <row r="825" spans="1:4" x14ac:dyDescent="0.35">
      <c r="A825" s="6" t="s">
        <v>913</v>
      </c>
      <c r="B825" s="7">
        <v>23</v>
      </c>
      <c r="D825">
        <v>23</v>
      </c>
    </row>
    <row r="826" spans="1:4" x14ac:dyDescent="0.35">
      <c r="A826" s="6" t="s">
        <v>920</v>
      </c>
      <c r="B826" s="7">
        <v>24</v>
      </c>
      <c r="D826">
        <v>24</v>
      </c>
    </row>
    <row r="827" spans="1:4" x14ac:dyDescent="0.35">
      <c r="A827" s="6" t="s">
        <v>921</v>
      </c>
      <c r="B827" s="7">
        <v>27</v>
      </c>
      <c r="D827">
        <v>27</v>
      </c>
    </row>
    <row r="828" spans="1:4" x14ac:dyDescent="0.35">
      <c r="A828" s="6" t="s">
        <v>922</v>
      </c>
      <c r="B828" s="7">
        <v>29</v>
      </c>
      <c r="D828">
        <v>29</v>
      </c>
    </row>
    <row r="829" spans="1:4" x14ac:dyDescent="0.35">
      <c r="A829" s="6" t="s">
        <v>927</v>
      </c>
      <c r="B829" s="7">
        <v>2</v>
      </c>
      <c r="D829">
        <v>2</v>
      </c>
    </row>
    <row r="830" spans="1:4" x14ac:dyDescent="0.35">
      <c r="A830" s="6" t="s">
        <v>928</v>
      </c>
      <c r="B830" s="7">
        <v>10</v>
      </c>
      <c r="D830">
        <v>10</v>
      </c>
    </row>
    <row r="831" spans="1:4" x14ac:dyDescent="0.35">
      <c r="A831" s="6" t="s">
        <v>929</v>
      </c>
      <c r="B831" s="7">
        <v>20</v>
      </c>
      <c r="D831">
        <v>20</v>
      </c>
    </row>
    <row r="832" spans="1:4" x14ac:dyDescent="0.35">
      <c r="A832" s="6" t="s">
        <v>930</v>
      </c>
      <c r="B832" s="7">
        <v>28</v>
      </c>
      <c r="D832">
        <v>28</v>
      </c>
    </row>
    <row r="833" spans="1:4" x14ac:dyDescent="0.35">
      <c r="A833" s="6" t="s">
        <v>931</v>
      </c>
      <c r="B833" s="7">
        <v>26</v>
      </c>
      <c r="D833">
        <v>26</v>
      </c>
    </row>
    <row r="834" spans="1:4" x14ac:dyDescent="0.35">
      <c r="A834" s="6" t="s">
        <v>932</v>
      </c>
      <c r="B834" s="7">
        <v>26</v>
      </c>
      <c r="D834">
        <v>26</v>
      </c>
    </row>
    <row r="835" spans="1:4" x14ac:dyDescent="0.35">
      <c r="A835" s="6" t="s">
        <v>933</v>
      </c>
      <c r="B835" s="7">
        <v>29</v>
      </c>
      <c r="D835">
        <v>29</v>
      </c>
    </row>
    <row r="836" spans="1:4" x14ac:dyDescent="0.35">
      <c r="A836" s="6" t="s">
        <v>936</v>
      </c>
      <c r="B836" s="7">
        <v>21</v>
      </c>
      <c r="D836">
        <v>21</v>
      </c>
    </row>
    <row r="837" spans="1:4" x14ac:dyDescent="0.35">
      <c r="A837" s="6" t="s">
        <v>937</v>
      </c>
      <c r="B837" s="7">
        <v>29</v>
      </c>
      <c r="D837">
        <v>29</v>
      </c>
    </row>
    <row r="838" spans="1:4" x14ac:dyDescent="0.35">
      <c r="A838" s="6" t="s">
        <v>938</v>
      </c>
      <c r="B838" s="7">
        <v>25</v>
      </c>
      <c r="D838">
        <v>25</v>
      </c>
    </row>
    <row r="839" spans="1:4" x14ac:dyDescent="0.35">
      <c r="A839" s="6" t="s">
        <v>947</v>
      </c>
      <c r="B839" s="7">
        <v>21</v>
      </c>
      <c r="D839">
        <v>21</v>
      </c>
    </row>
    <row r="840" spans="1:4" x14ac:dyDescent="0.35">
      <c r="A840" s="6" t="s">
        <v>949</v>
      </c>
      <c r="B840" s="7">
        <v>28</v>
      </c>
      <c r="D840">
        <v>28</v>
      </c>
    </row>
    <row r="841" spans="1:4" x14ac:dyDescent="0.35">
      <c r="A841" s="6" t="s">
        <v>950</v>
      </c>
      <c r="B841" s="7">
        <v>21</v>
      </c>
      <c r="D841">
        <v>21</v>
      </c>
    </row>
    <row r="842" spans="1:4" x14ac:dyDescent="0.35">
      <c r="A842" s="6" t="s">
        <v>952</v>
      </c>
      <c r="B842" s="7">
        <v>10</v>
      </c>
      <c r="D842">
        <v>10</v>
      </c>
    </row>
    <row r="843" spans="1:4" x14ac:dyDescent="0.35">
      <c r="A843" s="6" t="s">
        <v>953</v>
      </c>
      <c r="B843" s="7">
        <v>16</v>
      </c>
      <c r="D843">
        <v>16</v>
      </c>
    </row>
    <row r="844" spans="1:4" x14ac:dyDescent="0.35">
      <c r="A844" s="6" t="s">
        <v>954</v>
      </c>
      <c r="B844" s="7">
        <v>15</v>
      </c>
      <c r="D844">
        <v>15</v>
      </c>
    </row>
    <row r="845" spans="1:4" x14ac:dyDescent="0.35">
      <c r="A845" s="6" t="s">
        <v>961</v>
      </c>
      <c r="B845" s="7">
        <v>12</v>
      </c>
      <c r="D845">
        <v>12</v>
      </c>
    </row>
    <row r="846" spans="1:4" x14ac:dyDescent="0.35">
      <c r="A846" s="6" t="s">
        <v>962</v>
      </c>
      <c r="B846" s="7">
        <v>13</v>
      </c>
      <c r="D846">
        <v>13</v>
      </c>
    </row>
    <row r="847" spans="1:4" x14ac:dyDescent="0.35">
      <c r="A847" s="6" t="s">
        <v>963</v>
      </c>
      <c r="B847" s="7">
        <v>21</v>
      </c>
      <c r="D847">
        <v>21</v>
      </c>
    </row>
    <row r="848" spans="1:4" x14ac:dyDescent="0.35">
      <c r="A848" s="6" t="s">
        <v>964</v>
      </c>
      <c r="B848" s="7">
        <v>21</v>
      </c>
      <c r="D848">
        <v>21</v>
      </c>
    </row>
    <row r="849" spans="1:4" x14ac:dyDescent="0.35">
      <c r="A849" s="6" t="s">
        <v>975</v>
      </c>
      <c r="B849" s="7">
        <v>15</v>
      </c>
      <c r="D849">
        <v>15</v>
      </c>
    </row>
    <row r="850" spans="1:4" x14ac:dyDescent="0.35">
      <c r="A850" s="6" t="s">
        <v>979</v>
      </c>
      <c r="B850" s="7">
        <v>7</v>
      </c>
      <c r="D850">
        <v>7</v>
      </c>
    </row>
    <row r="851" spans="1:4" x14ac:dyDescent="0.35">
      <c r="A851" s="6" t="s">
        <v>980</v>
      </c>
      <c r="B851" s="7">
        <v>16</v>
      </c>
      <c r="D851">
        <v>16</v>
      </c>
    </row>
    <row r="852" spans="1:4" x14ac:dyDescent="0.35">
      <c r="A852" s="6" t="s">
        <v>985</v>
      </c>
      <c r="B852" s="7">
        <v>14</v>
      </c>
      <c r="D852">
        <v>14</v>
      </c>
    </row>
    <row r="853" spans="1:4" x14ac:dyDescent="0.35">
      <c r="A853" s="6" t="s">
        <v>986</v>
      </c>
      <c r="B853" s="7">
        <v>14</v>
      </c>
      <c r="D853">
        <v>14</v>
      </c>
    </row>
    <row r="854" spans="1:4" x14ac:dyDescent="0.35">
      <c r="A854" s="6" t="s">
        <v>992</v>
      </c>
      <c r="B854" s="7">
        <v>11</v>
      </c>
      <c r="D854">
        <v>11</v>
      </c>
    </row>
    <row r="855" spans="1:4" x14ac:dyDescent="0.35">
      <c r="A855" s="6" t="s">
        <v>998</v>
      </c>
      <c r="B855" s="7">
        <v>9</v>
      </c>
      <c r="D855">
        <v>9</v>
      </c>
    </row>
    <row r="856" spans="1:4" x14ac:dyDescent="0.35">
      <c r="A856" s="6" t="s">
        <v>999</v>
      </c>
      <c r="B856" s="7">
        <v>10</v>
      </c>
      <c r="D856">
        <v>10</v>
      </c>
    </row>
    <row r="857" spans="1:4" x14ac:dyDescent="0.35">
      <c r="A857" s="6" t="s">
        <v>1004</v>
      </c>
      <c r="B857" s="7">
        <v>7</v>
      </c>
      <c r="D857">
        <v>7</v>
      </c>
    </row>
    <row r="858" spans="1:4" x14ac:dyDescent="0.35">
      <c r="A858" s="6" t="s">
        <v>1015</v>
      </c>
      <c r="B858" s="7">
        <v>0</v>
      </c>
      <c r="D858">
        <v>0</v>
      </c>
    </row>
    <row r="859" spans="1:4" x14ac:dyDescent="0.35">
      <c r="A859" s="6" t="s">
        <v>1018</v>
      </c>
      <c r="B859" s="7">
        <v>13</v>
      </c>
      <c r="D859">
        <v>13</v>
      </c>
    </row>
    <row r="860" spans="1:4" x14ac:dyDescent="0.35">
      <c r="A860" s="6" t="s">
        <v>1021</v>
      </c>
      <c r="B860" s="7">
        <v>9</v>
      </c>
      <c r="D860">
        <v>9</v>
      </c>
    </row>
    <row r="861" spans="1:4" x14ac:dyDescent="0.35">
      <c r="A861" s="6" t="s">
        <v>1023</v>
      </c>
      <c r="B861" s="7">
        <v>0</v>
      </c>
      <c r="D861">
        <v>0</v>
      </c>
    </row>
    <row r="862" spans="1:4" x14ac:dyDescent="0.35">
      <c r="A862" s="6" t="s">
        <v>1059</v>
      </c>
      <c r="B862" s="7">
        <v>28.016317016317018</v>
      </c>
      <c r="D862">
        <v>28.016317016317018</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5242-9498-4000-A2A5-34E9A90CD751}">
  <dimension ref="A3:H20"/>
  <sheetViews>
    <sheetView workbookViewId="0">
      <selection activeCell="A3" sqref="A3:H20"/>
    </sheetView>
  </sheetViews>
  <sheetFormatPr defaultRowHeight="14.5" x14ac:dyDescent="0.35"/>
  <cols>
    <col min="1" max="1" width="15.1796875" bestFit="1" customWidth="1"/>
    <col min="2" max="2" width="15.26953125" bestFit="1" customWidth="1"/>
    <col min="3" max="6" width="10.81640625" bestFit="1" customWidth="1"/>
    <col min="7" max="7" width="6.7265625" bestFit="1" customWidth="1"/>
    <col min="8" max="8" width="11.81640625" bestFit="1" customWidth="1"/>
  </cols>
  <sheetData>
    <row r="3" spans="1:8" x14ac:dyDescent="0.35">
      <c r="A3" s="5" t="s">
        <v>1072</v>
      </c>
      <c r="B3" s="5" t="s">
        <v>1065</v>
      </c>
    </row>
    <row r="4" spans="1:8" x14ac:dyDescent="0.35">
      <c r="A4" s="5" t="s">
        <v>1057</v>
      </c>
      <c r="B4" t="s">
        <v>12</v>
      </c>
      <c r="C4" t="s">
        <v>11</v>
      </c>
      <c r="D4" t="s">
        <v>1</v>
      </c>
      <c r="E4" t="s">
        <v>2</v>
      </c>
      <c r="F4" t="s">
        <v>13</v>
      </c>
      <c r="G4" t="s">
        <v>1058</v>
      </c>
      <c r="H4" t="s">
        <v>1059</v>
      </c>
    </row>
    <row r="5" spans="1:8" x14ac:dyDescent="0.35">
      <c r="A5" s="6" t="s">
        <v>1074</v>
      </c>
      <c r="B5" s="7"/>
      <c r="C5" s="7"/>
      <c r="D5" s="7"/>
      <c r="E5" s="7"/>
      <c r="F5" s="7"/>
      <c r="G5" s="7"/>
      <c r="H5" s="7"/>
    </row>
    <row r="6" spans="1:8" x14ac:dyDescent="0.35">
      <c r="A6" s="9" t="s">
        <v>1074</v>
      </c>
      <c r="B6" s="7"/>
      <c r="C6" s="7"/>
      <c r="D6" s="7"/>
      <c r="E6" s="7"/>
      <c r="F6" s="7"/>
      <c r="G6" s="7"/>
      <c r="H6" s="7"/>
    </row>
    <row r="7" spans="1:8" x14ac:dyDescent="0.35">
      <c r="A7" s="6" t="s">
        <v>1075</v>
      </c>
      <c r="B7" s="7"/>
      <c r="C7" s="7"/>
      <c r="D7" s="7"/>
      <c r="E7" s="7"/>
      <c r="F7" s="7"/>
      <c r="G7" s="7"/>
      <c r="H7" s="7"/>
    </row>
    <row r="8" spans="1:8" x14ac:dyDescent="0.35">
      <c r="A8" s="9" t="s">
        <v>1084</v>
      </c>
      <c r="B8" s="7">
        <v>6131.2079999999996</v>
      </c>
      <c r="C8" s="7">
        <v>2027.5947000000001</v>
      </c>
      <c r="D8" s="7"/>
      <c r="E8" s="7">
        <v>2951.1734000000001</v>
      </c>
      <c r="F8" s="7">
        <v>7212.5349999999999</v>
      </c>
      <c r="G8" s="7"/>
      <c r="H8" s="7">
        <v>18322.5111</v>
      </c>
    </row>
    <row r="9" spans="1:8" x14ac:dyDescent="0.35">
      <c r="A9" s="9" t="s">
        <v>1085</v>
      </c>
      <c r="B9" s="7">
        <v>4901.4158000000007</v>
      </c>
      <c r="C9" s="7">
        <v>718.05830000000003</v>
      </c>
      <c r="D9" s="7">
        <v>7886.3378000000002</v>
      </c>
      <c r="E9" s="7">
        <v>5005.3739999999998</v>
      </c>
      <c r="F9" s="7">
        <v>3064.1253999999999</v>
      </c>
      <c r="G9" s="7"/>
      <c r="H9" s="7">
        <v>21575.311300000001</v>
      </c>
    </row>
    <row r="10" spans="1:8" x14ac:dyDescent="0.35">
      <c r="A10" s="9" t="s">
        <v>1086</v>
      </c>
      <c r="B10" s="7">
        <v>2777.1262999999999</v>
      </c>
      <c r="C10" s="7">
        <v>500.55870000000004</v>
      </c>
      <c r="D10" s="7">
        <v>5739.7103999999999</v>
      </c>
      <c r="E10" s="7">
        <v>2541.9087</v>
      </c>
      <c r="F10" s="7">
        <v>7658.4611000000004</v>
      </c>
      <c r="G10" s="7"/>
      <c r="H10" s="7">
        <v>19217.765200000002</v>
      </c>
    </row>
    <row r="11" spans="1:8" x14ac:dyDescent="0.35">
      <c r="A11" s="9" t="s">
        <v>1087</v>
      </c>
      <c r="B11" s="7">
        <v>4586.9596000000001</v>
      </c>
      <c r="C11" s="7">
        <v>768.4319999999999</v>
      </c>
      <c r="D11" s="7">
        <v>3062.1756</v>
      </c>
      <c r="E11" s="7">
        <v>2535.2554</v>
      </c>
      <c r="F11" s="7">
        <v>4001.8718999999996</v>
      </c>
      <c r="G11" s="7"/>
      <c r="H11" s="7">
        <v>14954.6945</v>
      </c>
    </row>
    <row r="12" spans="1:8" x14ac:dyDescent="0.35">
      <c r="A12" s="6" t="s">
        <v>1076</v>
      </c>
      <c r="B12" s="7"/>
      <c r="C12" s="7"/>
      <c r="D12" s="7"/>
      <c r="E12" s="7"/>
      <c r="F12" s="7"/>
      <c r="G12" s="7"/>
      <c r="H12" s="7"/>
    </row>
    <row r="13" spans="1:8" x14ac:dyDescent="0.35">
      <c r="A13" s="9" t="s">
        <v>1077</v>
      </c>
      <c r="B13" s="7">
        <v>4228.1764999999996</v>
      </c>
      <c r="C13" s="7">
        <v>1081.9675000000002</v>
      </c>
      <c r="D13" s="7">
        <v>846.75199999999995</v>
      </c>
      <c r="E13" s="7">
        <v>817.43079999999986</v>
      </c>
      <c r="F13" s="7">
        <v>6484.338600000001</v>
      </c>
      <c r="G13" s="7"/>
      <c r="H13" s="7">
        <v>13458.665400000002</v>
      </c>
    </row>
    <row r="14" spans="1:8" x14ac:dyDescent="0.35">
      <c r="A14" s="9" t="s">
        <v>1078</v>
      </c>
      <c r="B14" s="7">
        <v>4142.0418</v>
      </c>
      <c r="C14" s="7">
        <v>858.08309999999994</v>
      </c>
      <c r="D14" s="7">
        <v>1802.2330000000002</v>
      </c>
      <c r="E14" s="7">
        <v>527.75540000000001</v>
      </c>
      <c r="F14" s="7">
        <v>5884.6522999999997</v>
      </c>
      <c r="G14" s="7"/>
      <c r="H14" s="7">
        <v>13214.765599999999</v>
      </c>
    </row>
    <row r="15" spans="1:8" x14ac:dyDescent="0.35">
      <c r="A15" s="9" t="s">
        <v>1079</v>
      </c>
      <c r="B15" s="7">
        <v>7528.7007999999987</v>
      </c>
      <c r="C15" s="7">
        <v>735.00489999999991</v>
      </c>
      <c r="D15" s="7">
        <v>5503.8355999999994</v>
      </c>
      <c r="E15" s="7">
        <v>12675.453299999999</v>
      </c>
      <c r="F15" s="7">
        <v>5471.1045000000004</v>
      </c>
      <c r="G15" s="7"/>
      <c r="H15" s="7">
        <v>31914.099099999999</v>
      </c>
    </row>
    <row r="16" spans="1:8" x14ac:dyDescent="0.35">
      <c r="A16" s="9" t="s">
        <v>1080</v>
      </c>
      <c r="B16" s="7">
        <v>17409.730599999999</v>
      </c>
      <c r="C16" s="7">
        <v>5975.7793000000001</v>
      </c>
      <c r="D16" s="7">
        <v>10979.823399999997</v>
      </c>
      <c r="E16" s="7">
        <v>7620.3045999999995</v>
      </c>
      <c r="F16" s="7">
        <v>7438.6151000000009</v>
      </c>
      <c r="G16" s="7"/>
      <c r="H16" s="7">
        <v>49424.253000000004</v>
      </c>
    </row>
    <row r="17" spans="1:8" x14ac:dyDescent="0.35">
      <c r="A17" s="9" t="s">
        <v>1081</v>
      </c>
      <c r="B17" s="7">
        <v>10313.629400000002</v>
      </c>
      <c r="C17" s="7">
        <v>2827.3516</v>
      </c>
      <c r="D17" s="7">
        <v>1504.5204000000003</v>
      </c>
      <c r="E17" s="7">
        <v>4914.5531000000001</v>
      </c>
      <c r="F17" s="7">
        <v>8812.1103999999996</v>
      </c>
      <c r="G17" s="7"/>
      <c r="H17" s="7">
        <v>28372.164900000003</v>
      </c>
    </row>
    <row r="18" spans="1:8" x14ac:dyDescent="0.35">
      <c r="A18" s="9" t="s">
        <v>1082</v>
      </c>
      <c r="B18" s="7">
        <v>8952.5869000000002</v>
      </c>
      <c r="C18" s="7">
        <v>4433.4566999999997</v>
      </c>
      <c r="D18" s="7">
        <v>2380.2124999999996</v>
      </c>
      <c r="E18" s="7">
        <v>8751.1947999999993</v>
      </c>
      <c r="F18" s="7">
        <v>10761.964399999999</v>
      </c>
      <c r="G18" s="7"/>
      <c r="H18" s="7">
        <v>35279.415300000001</v>
      </c>
    </row>
    <row r="19" spans="1:8" x14ac:dyDescent="0.35">
      <c r="A19" s="9" t="s">
        <v>1083</v>
      </c>
      <c r="B19" s="7">
        <v>4088.4389999999999</v>
      </c>
      <c r="C19" s="7">
        <v>796.92880000000014</v>
      </c>
      <c r="D19" s="7">
        <v>6042.5039000000006</v>
      </c>
      <c r="E19" s="7">
        <v>3413.6296999999995</v>
      </c>
      <c r="F19" s="7">
        <v>8222.3225000000002</v>
      </c>
      <c r="G19" s="7"/>
      <c r="H19" s="7">
        <v>22563.823899999999</v>
      </c>
    </row>
    <row r="20" spans="1:8" x14ac:dyDescent="0.35">
      <c r="A20" s="6" t="s">
        <v>1059</v>
      </c>
      <c r="B20" s="7">
        <v>75060.0147</v>
      </c>
      <c r="C20" s="7">
        <v>20723.215600000003</v>
      </c>
      <c r="D20" s="7">
        <v>45748.104599999999</v>
      </c>
      <c r="E20" s="7">
        <v>51754.033199999991</v>
      </c>
      <c r="F20" s="7">
        <v>75012.101200000005</v>
      </c>
      <c r="G20" s="7"/>
      <c r="H20" s="7">
        <v>268297.4693</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AB1001"/>
  <sheetViews>
    <sheetView workbookViewId="0">
      <selection sqref="A1:XFD1048576"/>
    </sheetView>
  </sheetViews>
  <sheetFormatPr defaultRowHeight="14.5" x14ac:dyDescent="0.35"/>
  <cols>
    <col min="7" max="7" width="8" bestFit="1" customWidth="1"/>
    <col min="8" max="8" width="9.453125" bestFit="1" customWidth="1"/>
    <col min="9" max="9" width="16" customWidth="1"/>
    <col min="27" max="28" width="10.08984375" bestFit="1" customWidth="1"/>
  </cols>
  <sheetData>
    <row r="1" spans="1:28" x14ac:dyDescent="0.35">
      <c r="A1" s="1" t="s">
        <v>5</v>
      </c>
      <c r="B1" s="1" t="s">
        <v>24</v>
      </c>
      <c r="C1" s="1" t="s">
        <v>10</v>
      </c>
      <c r="D1" s="1" t="s">
        <v>0</v>
      </c>
      <c r="E1" s="1" t="s">
        <v>1061</v>
      </c>
      <c r="F1" s="1" t="s">
        <v>23</v>
      </c>
      <c r="G1" s="1" t="s">
        <v>14</v>
      </c>
      <c r="H1" s="1" t="s">
        <v>15</v>
      </c>
      <c r="I1" s="1" t="s">
        <v>1068</v>
      </c>
      <c r="J1" s="1" t="s">
        <v>4</v>
      </c>
      <c r="K1" s="1" t="s">
        <v>25</v>
      </c>
      <c r="L1" s="1" t="s">
        <v>26</v>
      </c>
      <c r="M1" s="1" t="s">
        <v>27</v>
      </c>
      <c r="N1" s="1" t="s">
        <v>28</v>
      </c>
      <c r="O1" s="1" t="s">
        <v>16</v>
      </c>
      <c r="P1" s="1" t="s">
        <v>22</v>
      </c>
      <c r="Q1" s="1" t="s">
        <v>1047</v>
      </c>
      <c r="R1" s="1" t="s">
        <v>29</v>
      </c>
      <c r="S1" s="1" t="s">
        <v>30</v>
      </c>
      <c r="T1" s="1" t="s">
        <v>31</v>
      </c>
      <c r="U1" s="1" t="s">
        <v>32</v>
      </c>
      <c r="V1" s="1" t="s">
        <v>33</v>
      </c>
      <c r="W1" s="1" t="s">
        <v>45</v>
      </c>
      <c r="X1" s="1" t="s">
        <v>46</v>
      </c>
      <c r="Y1" s="1" t="s">
        <v>1055</v>
      </c>
      <c r="Z1" s="1" t="s">
        <v>1056</v>
      </c>
      <c r="AA1" t="s">
        <v>14</v>
      </c>
      <c r="AB1" t="s">
        <v>15</v>
      </c>
    </row>
    <row r="2" spans="1:28" x14ac:dyDescent="0.35">
      <c r="A2" t="s">
        <v>47</v>
      </c>
      <c r="B2" t="s">
        <v>36</v>
      </c>
      <c r="C2" t="s">
        <v>8</v>
      </c>
      <c r="D2" t="s">
        <v>12</v>
      </c>
      <c r="E2" t="str">
        <f>IF(F2="Yes","Yes","No")</f>
        <v>No</v>
      </c>
      <c r="G2">
        <v>44075</v>
      </c>
      <c r="H2">
        <v>44089</v>
      </c>
      <c r="I2" t="str">
        <f>IF(H2&lt;&gt;"","Yes","No")</f>
        <v>Yes</v>
      </c>
      <c r="J2">
        <v>2</v>
      </c>
      <c r="M2">
        <v>0.5</v>
      </c>
      <c r="N2">
        <v>360</v>
      </c>
      <c r="O2" t="s">
        <v>17</v>
      </c>
      <c r="P2">
        <v>14</v>
      </c>
      <c r="Q2">
        <v>140</v>
      </c>
      <c r="R2">
        <v>70</v>
      </c>
      <c r="S2">
        <v>70</v>
      </c>
      <c r="T2">
        <v>360</v>
      </c>
      <c r="U2">
        <v>430</v>
      </c>
      <c r="V2">
        <v>430</v>
      </c>
      <c r="W2" t="s">
        <v>1048</v>
      </c>
      <c r="X2" t="s">
        <v>1048</v>
      </c>
      <c r="Y2">
        <f>H2-G2</f>
        <v>14</v>
      </c>
      <c r="Z2">
        <f>IF(H2=G2,1,0)</f>
        <v>0</v>
      </c>
      <c r="AA2" s="4">
        <v>44075</v>
      </c>
      <c r="AB2" s="4">
        <v>44089</v>
      </c>
    </row>
    <row r="3" spans="1:28" x14ac:dyDescent="0.35">
      <c r="A3" t="s">
        <v>48</v>
      </c>
      <c r="B3" t="s">
        <v>37</v>
      </c>
      <c r="C3" t="s">
        <v>43</v>
      </c>
      <c r="D3" t="s">
        <v>13</v>
      </c>
      <c r="E3" t="str">
        <f t="shared" ref="E3:E66" si="0">IF(F3="Yes","Yes","No")</f>
        <v>No</v>
      </c>
      <c r="G3">
        <v>44075</v>
      </c>
      <c r="H3">
        <v>44078</v>
      </c>
      <c r="I3" t="str">
        <f t="shared" ref="I3:I66" si="1">IF(H3&lt;&gt;"","Yes","No")</f>
        <v>Yes</v>
      </c>
      <c r="J3">
        <v>1</v>
      </c>
      <c r="M3">
        <v>0.5</v>
      </c>
      <c r="N3">
        <v>90.041600000000003</v>
      </c>
      <c r="O3" t="s">
        <v>17</v>
      </c>
      <c r="P3">
        <v>3</v>
      </c>
      <c r="Q3">
        <v>80</v>
      </c>
      <c r="R3">
        <v>40</v>
      </c>
      <c r="S3">
        <v>40</v>
      </c>
      <c r="T3">
        <v>90.041600000000003</v>
      </c>
      <c r="U3">
        <v>130.04160000000002</v>
      </c>
      <c r="V3">
        <v>130.04160000000002</v>
      </c>
      <c r="W3" t="s">
        <v>1048</v>
      </c>
      <c r="X3" t="s">
        <v>1049</v>
      </c>
      <c r="Y3">
        <f>H3-G3</f>
        <v>3</v>
      </c>
      <c r="Z3">
        <f>IF(H3=G3,1,0)</f>
        <v>0</v>
      </c>
      <c r="AA3" s="4">
        <v>44075</v>
      </c>
      <c r="AB3" s="4">
        <v>44078</v>
      </c>
    </row>
    <row r="4" spans="1:28" x14ac:dyDescent="0.35">
      <c r="A4" t="s">
        <v>49</v>
      </c>
      <c r="B4" t="s">
        <v>34</v>
      </c>
      <c r="C4" t="s">
        <v>44</v>
      </c>
      <c r="D4" t="s">
        <v>11</v>
      </c>
      <c r="E4" t="str">
        <f t="shared" si="0"/>
        <v>No</v>
      </c>
      <c r="G4">
        <v>44075</v>
      </c>
      <c r="H4">
        <v>44091</v>
      </c>
      <c r="I4" t="str">
        <f t="shared" si="1"/>
        <v>Yes</v>
      </c>
      <c r="J4">
        <v>1</v>
      </c>
      <c r="M4">
        <v>0.25</v>
      </c>
      <c r="N4">
        <v>120</v>
      </c>
      <c r="O4" t="s">
        <v>19</v>
      </c>
      <c r="P4">
        <v>16</v>
      </c>
      <c r="Q4">
        <v>80</v>
      </c>
      <c r="R4">
        <v>20</v>
      </c>
      <c r="S4">
        <v>20</v>
      </c>
      <c r="T4">
        <v>120</v>
      </c>
      <c r="U4">
        <v>140</v>
      </c>
      <c r="V4">
        <v>140</v>
      </c>
      <c r="W4" t="s">
        <v>1048</v>
      </c>
      <c r="X4" t="s">
        <v>1050</v>
      </c>
      <c r="Y4">
        <f>H4-G4</f>
        <v>16</v>
      </c>
      <c r="Z4">
        <f>IF(H4=G4,1,0)</f>
        <v>0</v>
      </c>
      <c r="AA4" s="4">
        <v>44075</v>
      </c>
      <c r="AB4" s="4">
        <v>44091</v>
      </c>
    </row>
    <row r="5" spans="1:28" x14ac:dyDescent="0.35">
      <c r="A5" t="s">
        <v>50</v>
      </c>
      <c r="B5" t="s">
        <v>37</v>
      </c>
      <c r="C5" t="s">
        <v>43</v>
      </c>
      <c r="D5" t="s">
        <v>11</v>
      </c>
      <c r="E5" t="str">
        <f t="shared" si="0"/>
        <v>No</v>
      </c>
      <c r="G5">
        <v>44075</v>
      </c>
      <c r="H5">
        <v>44091</v>
      </c>
      <c r="I5" t="str">
        <f t="shared" si="1"/>
        <v>Yes</v>
      </c>
      <c r="J5">
        <v>1</v>
      </c>
      <c r="M5">
        <v>0.25</v>
      </c>
      <c r="N5">
        <v>16.25</v>
      </c>
      <c r="O5" t="s">
        <v>17</v>
      </c>
      <c r="P5">
        <v>16</v>
      </c>
      <c r="Q5">
        <v>80</v>
      </c>
      <c r="R5">
        <v>20</v>
      </c>
      <c r="S5">
        <v>20</v>
      </c>
      <c r="T5">
        <v>16.25</v>
      </c>
      <c r="U5">
        <v>36.25</v>
      </c>
      <c r="V5">
        <v>36.25</v>
      </c>
      <c r="W5" t="s">
        <v>1048</v>
      </c>
      <c r="X5" t="s">
        <v>1050</v>
      </c>
      <c r="Y5">
        <f>H5-G5</f>
        <v>16</v>
      </c>
      <c r="Z5">
        <f>IF(H5=G5,1,0)</f>
        <v>0</v>
      </c>
      <c r="AA5" s="4">
        <v>44075</v>
      </c>
      <c r="AB5" s="4">
        <v>44091</v>
      </c>
    </row>
    <row r="6" spans="1:28" x14ac:dyDescent="0.35">
      <c r="A6" t="s">
        <v>51</v>
      </c>
      <c r="B6" t="s">
        <v>35</v>
      </c>
      <c r="C6" t="s">
        <v>44</v>
      </c>
      <c r="D6" t="s">
        <v>11</v>
      </c>
      <c r="E6" t="str">
        <f t="shared" si="0"/>
        <v>Yes</v>
      </c>
      <c r="F6" t="s">
        <v>3</v>
      </c>
      <c r="G6">
        <v>44075</v>
      </c>
      <c r="H6">
        <v>44091</v>
      </c>
      <c r="I6" t="str">
        <f t="shared" si="1"/>
        <v>Yes</v>
      </c>
      <c r="J6">
        <v>1</v>
      </c>
      <c r="M6">
        <v>0.25</v>
      </c>
      <c r="N6">
        <v>45.237400000000001</v>
      </c>
      <c r="O6" t="s">
        <v>17</v>
      </c>
      <c r="P6">
        <v>16</v>
      </c>
      <c r="Q6">
        <v>80</v>
      </c>
      <c r="R6">
        <v>20</v>
      </c>
      <c r="S6">
        <v>20</v>
      </c>
      <c r="T6">
        <v>45.237400000000001</v>
      </c>
      <c r="U6">
        <v>65.237400000000008</v>
      </c>
      <c r="V6">
        <v>65.237400000000008</v>
      </c>
      <c r="W6" t="s">
        <v>1048</v>
      </c>
      <c r="X6" t="s">
        <v>1050</v>
      </c>
      <c r="Y6">
        <f>H6-G6</f>
        <v>16</v>
      </c>
      <c r="Z6">
        <f>IF(H6=G6,1,0)</f>
        <v>0</v>
      </c>
      <c r="AA6" s="4">
        <v>44075</v>
      </c>
      <c r="AB6" s="4">
        <v>44091</v>
      </c>
    </row>
    <row r="7" spans="1:28" x14ac:dyDescent="0.35">
      <c r="A7" t="s">
        <v>52</v>
      </c>
      <c r="B7" t="s">
        <v>37</v>
      </c>
      <c r="C7" t="s">
        <v>43</v>
      </c>
      <c r="D7" t="s">
        <v>12</v>
      </c>
      <c r="E7" t="str">
        <f t="shared" si="0"/>
        <v>No</v>
      </c>
      <c r="G7">
        <v>44075</v>
      </c>
      <c r="H7">
        <v>44089</v>
      </c>
      <c r="I7" t="str">
        <f t="shared" si="1"/>
        <v>Yes</v>
      </c>
      <c r="J7">
        <v>1</v>
      </c>
      <c r="M7">
        <v>0.25</v>
      </c>
      <c r="N7">
        <v>97.626300000000001</v>
      </c>
      <c r="O7" t="s">
        <v>17</v>
      </c>
      <c r="P7">
        <v>14</v>
      </c>
      <c r="Q7">
        <v>80</v>
      </c>
      <c r="R7">
        <v>20</v>
      </c>
      <c r="S7">
        <v>20</v>
      </c>
      <c r="T7">
        <v>97.626300000000001</v>
      </c>
      <c r="U7">
        <v>117.6263</v>
      </c>
      <c r="V7">
        <v>117.6263</v>
      </c>
      <c r="W7" t="s">
        <v>1048</v>
      </c>
      <c r="X7" t="s">
        <v>1048</v>
      </c>
      <c r="Y7">
        <f>H7-G7</f>
        <v>14</v>
      </c>
      <c r="Z7">
        <f>IF(H7=G7,1,0)</f>
        <v>0</v>
      </c>
      <c r="AA7" s="4">
        <v>44075</v>
      </c>
      <c r="AB7" s="4">
        <v>44089</v>
      </c>
    </row>
    <row r="8" spans="1:28" x14ac:dyDescent="0.35">
      <c r="A8" t="s">
        <v>53</v>
      </c>
      <c r="B8" t="s">
        <v>34</v>
      </c>
      <c r="C8" t="s">
        <v>44</v>
      </c>
      <c r="D8" t="s">
        <v>12</v>
      </c>
      <c r="E8" t="str">
        <f t="shared" si="0"/>
        <v>No</v>
      </c>
      <c r="G8">
        <v>44076</v>
      </c>
      <c r="H8">
        <v>44090</v>
      </c>
      <c r="I8" t="str">
        <f t="shared" si="1"/>
        <v>Yes</v>
      </c>
      <c r="J8">
        <v>2</v>
      </c>
      <c r="M8">
        <v>0.25</v>
      </c>
      <c r="N8">
        <v>29.13</v>
      </c>
      <c r="O8" t="s">
        <v>17</v>
      </c>
      <c r="P8">
        <v>14</v>
      </c>
      <c r="Q8">
        <v>140</v>
      </c>
      <c r="R8">
        <v>35</v>
      </c>
      <c r="S8">
        <v>35</v>
      </c>
      <c r="T8">
        <v>29.13</v>
      </c>
      <c r="U8">
        <v>64.13</v>
      </c>
      <c r="V8">
        <v>64.13</v>
      </c>
      <c r="W8" t="s">
        <v>1051</v>
      </c>
      <c r="X8" t="s">
        <v>1051</v>
      </c>
      <c r="Y8">
        <f>H8-G8</f>
        <v>14</v>
      </c>
      <c r="Z8">
        <f>IF(H8=G8,1,0)</f>
        <v>0</v>
      </c>
      <c r="AA8" s="4">
        <v>44076</v>
      </c>
      <c r="AB8" s="4">
        <v>44090</v>
      </c>
    </row>
    <row r="9" spans="1:28" x14ac:dyDescent="0.35">
      <c r="A9" t="s">
        <v>54</v>
      </c>
      <c r="B9" t="s">
        <v>37</v>
      </c>
      <c r="C9" t="s">
        <v>43</v>
      </c>
      <c r="D9" t="s">
        <v>13</v>
      </c>
      <c r="E9" t="str">
        <f t="shared" si="0"/>
        <v>No</v>
      </c>
      <c r="G9">
        <v>44076</v>
      </c>
      <c r="H9">
        <v>44106</v>
      </c>
      <c r="I9" t="str">
        <f t="shared" si="1"/>
        <v>Yes</v>
      </c>
      <c r="J9">
        <v>1</v>
      </c>
      <c r="M9">
        <v>0.75</v>
      </c>
      <c r="N9">
        <v>35.1</v>
      </c>
      <c r="O9" t="s">
        <v>17</v>
      </c>
      <c r="P9">
        <v>30</v>
      </c>
      <c r="Q9">
        <v>80</v>
      </c>
      <c r="R9">
        <v>60</v>
      </c>
      <c r="S9">
        <v>60</v>
      </c>
      <c r="T9">
        <v>35.1</v>
      </c>
      <c r="U9">
        <v>95.1</v>
      </c>
      <c r="V9">
        <v>95.1</v>
      </c>
      <c r="W9" t="s">
        <v>1051</v>
      </c>
      <c r="X9" t="s">
        <v>1049</v>
      </c>
      <c r="Y9">
        <f>H9-G9</f>
        <v>30</v>
      </c>
      <c r="Z9">
        <f>IF(H9=G9,1,0)</f>
        <v>0</v>
      </c>
      <c r="AA9" s="4">
        <v>44076</v>
      </c>
      <c r="AB9" s="4">
        <v>44106</v>
      </c>
    </row>
    <row r="10" spans="1:28" x14ac:dyDescent="0.35">
      <c r="A10" t="s">
        <v>55</v>
      </c>
      <c r="B10" t="s">
        <v>35</v>
      </c>
      <c r="C10" t="s">
        <v>9</v>
      </c>
      <c r="D10" t="s">
        <v>11</v>
      </c>
      <c r="E10" t="str">
        <f t="shared" si="0"/>
        <v>No</v>
      </c>
      <c r="G10">
        <v>44076</v>
      </c>
      <c r="H10">
        <v>44105</v>
      </c>
      <c r="I10" t="str">
        <f t="shared" si="1"/>
        <v>Yes</v>
      </c>
      <c r="J10">
        <v>1</v>
      </c>
      <c r="M10">
        <v>0.25</v>
      </c>
      <c r="N10">
        <v>76.7</v>
      </c>
      <c r="O10" t="s">
        <v>18</v>
      </c>
      <c r="P10">
        <v>29</v>
      </c>
      <c r="Q10">
        <v>80</v>
      </c>
      <c r="R10">
        <v>20</v>
      </c>
      <c r="S10">
        <v>20</v>
      </c>
      <c r="T10">
        <v>76.7</v>
      </c>
      <c r="U10">
        <v>96.7</v>
      </c>
      <c r="V10">
        <v>96.7</v>
      </c>
      <c r="W10" t="s">
        <v>1051</v>
      </c>
      <c r="X10" t="s">
        <v>1050</v>
      </c>
      <c r="Y10">
        <f>H10-G10</f>
        <v>29</v>
      </c>
      <c r="Z10">
        <f>IF(H10=G10,1,0)</f>
        <v>0</v>
      </c>
      <c r="AA10" s="4">
        <v>44076</v>
      </c>
      <c r="AB10" s="4">
        <v>44105</v>
      </c>
    </row>
    <row r="11" spans="1:28" x14ac:dyDescent="0.35">
      <c r="A11" t="s">
        <v>56</v>
      </c>
      <c r="B11" t="s">
        <v>34</v>
      </c>
      <c r="C11" t="s">
        <v>8</v>
      </c>
      <c r="D11" t="s">
        <v>2</v>
      </c>
      <c r="E11" t="str">
        <f t="shared" si="0"/>
        <v>Yes</v>
      </c>
      <c r="F11" t="s">
        <v>3</v>
      </c>
      <c r="G11">
        <v>44076</v>
      </c>
      <c r="H11">
        <v>44110</v>
      </c>
      <c r="I11" t="str">
        <f t="shared" si="1"/>
        <v>Yes</v>
      </c>
      <c r="J11">
        <v>1</v>
      </c>
      <c r="M11">
        <v>1.5</v>
      </c>
      <c r="N11">
        <v>374.07940000000002</v>
      </c>
      <c r="O11" t="s">
        <v>18</v>
      </c>
      <c r="P11">
        <v>34</v>
      </c>
      <c r="Q11">
        <v>80</v>
      </c>
      <c r="R11">
        <v>120</v>
      </c>
      <c r="S11">
        <v>120</v>
      </c>
      <c r="T11">
        <v>374.07940000000002</v>
      </c>
      <c r="U11">
        <v>494.07940000000002</v>
      </c>
      <c r="V11">
        <v>494.07940000000002</v>
      </c>
      <c r="W11" t="s">
        <v>1051</v>
      </c>
      <c r="X11" t="s">
        <v>1048</v>
      </c>
      <c r="Y11">
        <f>H11-G11</f>
        <v>34</v>
      </c>
      <c r="Z11">
        <f>IF(H11=G11,1,0)</f>
        <v>0</v>
      </c>
      <c r="AA11" s="4">
        <v>44076</v>
      </c>
      <c r="AB11" s="4">
        <v>44110</v>
      </c>
    </row>
    <row r="12" spans="1:28" x14ac:dyDescent="0.35">
      <c r="A12" t="s">
        <v>57</v>
      </c>
      <c r="B12" t="s">
        <v>38</v>
      </c>
      <c r="C12" t="s">
        <v>9</v>
      </c>
      <c r="D12" t="s">
        <v>13</v>
      </c>
      <c r="E12" t="str">
        <f t="shared" si="0"/>
        <v>No</v>
      </c>
      <c r="G12">
        <v>44076</v>
      </c>
      <c r="H12">
        <v>44173</v>
      </c>
      <c r="I12" t="str">
        <f t="shared" si="1"/>
        <v>Yes</v>
      </c>
      <c r="J12">
        <v>2</v>
      </c>
      <c r="M12">
        <v>4.75</v>
      </c>
      <c r="N12">
        <v>832.15830000000005</v>
      </c>
      <c r="O12" t="s">
        <v>17</v>
      </c>
      <c r="P12">
        <v>97</v>
      </c>
      <c r="Q12">
        <v>140</v>
      </c>
      <c r="R12">
        <v>665</v>
      </c>
      <c r="S12">
        <v>665</v>
      </c>
      <c r="T12">
        <v>832.15830000000005</v>
      </c>
      <c r="U12">
        <v>1497.1583000000001</v>
      </c>
      <c r="V12">
        <v>1497.1583000000001</v>
      </c>
      <c r="W12" t="s">
        <v>1051</v>
      </c>
      <c r="X12" t="s">
        <v>1048</v>
      </c>
      <c r="Y12">
        <f>H12-G12</f>
        <v>97</v>
      </c>
      <c r="Z12">
        <f>IF(H12=G12,1,0)</f>
        <v>0</v>
      </c>
      <c r="AA12" s="4">
        <v>44076</v>
      </c>
      <c r="AB12" s="4">
        <v>44173</v>
      </c>
    </row>
    <row r="13" spans="1:28" x14ac:dyDescent="0.35">
      <c r="A13" t="s">
        <v>58</v>
      </c>
      <c r="B13" t="s">
        <v>37</v>
      </c>
      <c r="C13" t="s">
        <v>43</v>
      </c>
      <c r="D13" t="s">
        <v>11</v>
      </c>
      <c r="E13" t="str">
        <f t="shared" si="0"/>
        <v>Yes</v>
      </c>
      <c r="F13" t="s">
        <v>3</v>
      </c>
      <c r="G13">
        <v>44077</v>
      </c>
      <c r="H13">
        <v>44097</v>
      </c>
      <c r="I13" t="str">
        <f t="shared" si="1"/>
        <v>Yes</v>
      </c>
      <c r="J13">
        <v>1</v>
      </c>
      <c r="M13">
        <v>0.25</v>
      </c>
      <c r="N13">
        <v>70.212999999999994</v>
      </c>
      <c r="O13" t="s">
        <v>17</v>
      </c>
      <c r="P13">
        <v>20</v>
      </c>
      <c r="Q13">
        <v>80</v>
      </c>
      <c r="R13">
        <v>20</v>
      </c>
      <c r="S13">
        <v>20</v>
      </c>
      <c r="T13">
        <v>70.212999999999994</v>
      </c>
      <c r="U13">
        <v>90.212999999999994</v>
      </c>
      <c r="V13">
        <v>90.212999999999994</v>
      </c>
      <c r="W13" t="s">
        <v>1050</v>
      </c>
      <c r="X13" t="s">
        <v>1051</v>
      </c>
      <c r="Y13">
        <f>H13-G13</f>
        <v>20</v>
      </c>
      <c r="Z13">
        <f>IF(H13=G13,1,0)</f>
        <v>0</v>
      </c>
      <c r="AA13" s="4">
        <v>44077</v>
      </c>
      <c r="AB13" s="4">
        <v>44097</v>
      </c>
    </row>
    <row r="14" spans="1:28" x14ac:dyDescent="0.35">
      <c r="A14" t="s">
        <v>59</v>
      </c>
      <c r="B14" t="s">
        <v>38</v>
      </c>
      <c r="C14" t="s">
        <v>9</v>
      </c>
      <c r="D14" t="s">
        <v>12</v>
      </c>
      <c r="E14" t="str">
        <f t="shared" si="0"/>
        <v>No</v>
      </c>
      <c r="G14">
        <v>44078</v>
      </c>
      <c r="H14">
        <v>44104</v>
      </c>
      <c r="I14" t="str">
        <f t="shared" si="1"/>
        <v>Yes</v>
      </c>
      <c r="J14">
        <v>1</v>
      </c>
      <c r="M14">
        <v>0.5</v>
      </c>
      <c r="N14">
        <v>150</v>
      </c>
      <c r="O14" t="s">
        <v>19</v>
      </c>
      <c r="P14">
        <v>26</v>
      </c>
      <c r="Q14">
        <v>80</v>
      </c>
      <c r="R14">
        <v>40</v>
      </c>
      <c r="S14">
        <v>40</v>
      </c>
      <c r="T14">
        <v>150</v>
      </c>
      <c r="U14">
        <v>190</v>
      </c>
      <c r="V14">
        <v>190</v>
      </c>
      <c r="W14" t="s">
        <v>1049</v>
      </c>
      <c r="X14" t="s">
        <v>1051</v>
      </c>
      <c r="Y14">
        <f>H14-G14</f>
        <v>26</v>
      </c>
      <c r="Z14">
        <f>IF(H14=G14,1,0)</f>
        <v>0</v>
      </c>
      <c r="AA14" s="4">
        <v>44078</v>
      </c>
      <c r="AB14" s="4">
        <v>44104</v>
      </c>
    </row>
    <row r="15" spans="1:28" x14ac:dyDescent="0.35">
      <c r="A15" t="s">
        <v>60</v>
      </c>
      <c r="B15" t="s">
        <v>34</v>
      </c>
      <c r="C15" t="s">
        <v>6</v>
      </c>
      <c r="D15" t="s">
        <v>12</v>
      </c>
      <c r="E15" t="str">
        <f t="shared" si="0"/>
        <v>No</v>
      </c>
      <c r="G15">
        <v>44078</v>
      </c>
      <c r="H15">
        <v>44128</v>
      </c>
      <c r="I15" t="str">
        <f t="shared" si="1"/>
        <v>Yes</v>
      </c>
      <c r="J15">
        <v>2</v>
      </c>
      <c r="M15">
        <v>1.5</v>
      </c>
      <c r="N15">
        <v>275</v>
      </c>
      <c r="O15" t="s">
        <v>18</v>
      </c>
      <c r="P15">
        <v>50</v>
      </c>
      <c r="Q15">
        <v>140</v>
      </c>
      <c r="R15">
        <v>210</v>
      </c>
      <c r="S15">
        <v>210</v>
      </c>
      <c r="T15">
        <v>275</v>
      </c>
      <c r="U15">
        <v>485</v>
      </c>
      <c r="V15">
        <v>485</v>
      </c>
      <c r="W15" t="s">
        <v>1049</v>
      </c>
      <c r="X15" t="s">
        <v>1052</v>
      </c>
      <c r="Y15">
        <f>H15-G15</f>
        <v>50</v>
      </c>
      <c r="Z15">
        <f>IF(H15=G15,1,0)</f>
        <v>0</v>
      </c>
      <c r="AA15" s="4">
        <v>44078</v>
      </c>
      <c r="AB15" s="4">
        <v>44128</v>
      </c>
    </row>
    <row r="16" spans="1:28" x14ac:dyDescent="0.35">
      <c r="A16" t="s">
        <v>61</v>
      </c>
      <c r="B16" t="s">
        <v>35</v>
      </c>
      <c r="C16" t="s">
        <v>8</v>
      </c>
      <c r="D16" t="s">
        <v>13</v>
      </c>
      <c r="E16" t="str">
        <f t="shared" si="0"/>
        <v>Yes</v>
      </c>
      <c r="F16" t="s">
        <v>3</v>
      </c>
      <c r="G16">
        <v>44078</v>
      </c>
      <c r="H16">
        <v>44145</v>
      </c>
      <c r="I16" t="str">
        <f t="shared" si="1"/>
        <v>Yes</v>
      </c>
      <c r="J16">
        <v>1</v>
      </c>
      <c r="M16">
        <v>0.75</v>
      </c>
      <c r="N16">
        <v>938</v>
      </c>
      <c r="O16" t="s">
        <v>18</v>
      </c>
      <c r="P16">
        <v>67</v>
      </c>
      <c r="Q16">
        <v>80</v>
      </c>
      <c r="R16">
        <v>60</v>
      </c>
      <c r="S16">
        <v>60</v>
      </c>
      <c r="T16">
        <v>938</v>
      </c>
      <c r="U16">
        <v>998</v>
      </c>
      <c r="V16">
        <v>998</v>
      </c>
      <c r="W16" t="s">
        <v>1049</v>
      </c>
      <c r="X16" t="s">
        <v>1048</v>
      </c>
      <c r="Y16">
        <f>H16-G16</f>
        <v>67</v>
      </c>
      <c r="Z16">
        <f>IF(H16=G16,1,0)</f>
        <v>0</v>
      </c>
      <c r="AA16" s="4">
        <v>44078</v>
      </c>
      <c r="AB16" s="4">
        <v>44145</v>
      </c>
    </row>
    <row r="17" spans="1:28" x14ac:dyDescent="0.35">
      <c r="A17" t="s">
        <v>62</v>
      </c>
      <c r="B17" t="s">
        <v>37</v>
      </c>
      <c r="C17" t="s">
        <v>43</v>
      </c>
      <c r="D17" t="s">
        <v>12</v>
      </c>
      <c r="E17" t="str">
        <f t="shared" si="0"/>
        <v>No</v>
      </c>
      <c r="G17">
        <v>44079</v>
      </c>
      <c r="H17">
        <v>44095</v>
      </c>
      <c r="I17" t="str">
        <f t="shared" si="1"/>
        <v>Yes</v>
      </c>
      <c r="J17">
        <v>1</v>
      </c>
      <c r="M17">
        <v>0.25</v>
      </c>
      <c r="N17">
        <v>61.249699999999997</v>
      </c>
      <c r="O17" t="s">
        <v>17</v>
      </c>
      <c r="P17">
        <v>16</v>
      </c>
      <c r="Q17">
        <v>80</v>
      </c>
      <c r="R17">
        <v>20</v>
      </c>
      <c r="S17">
        <v>20</v>
      </c>
      <c r="T17">
        <v>61.249699999999997</v>
      </c>
      <c r="U17">
        <v>81.24969999999999</v>
      </c>
      <c r="V17">
        <v>81.24969999999999</v>
      </c>
      <c r="W17" t="s">
        <v>1052</v>
      </c>
      <c r="X17" t="s">
        <v>1053</v>
      </c>
      <c r="Y17">
        <f>H17-G17</f>
        <v>16</v>
      </c>
      <c r="Z17">
        <f>IF(H17=G17,1,0)</f>
        <v>0</v>
      </c>
      <c r="AA17" s="4">
        <v>44079</v>
      </c>
      <c r="AB17" s="4">
        <v>44095</v>
      </c>
    </row>
    <row r="18" spans="1:28" x14ac:dyDescent="0.35">
      <c r="A18" t="s">
        <v>63</v>
      </c>
      <c r="B18" t="s">
        <v>38</v>
      </c>
      <c r="C18" t="s">
        <v>9</v>
      </c>
      <c r="D18" t="s">
        <v>12</v>
      </c>
      <c r="E18" t="str">
        <f t="shared" si="0"/>
        <v>No</v>
      </c>
      <c r="G18">
        <v>44079</v>
      </c>
      <c r="H18">
        <v>44096</v>
      </c>
      <c r="I18" t="str">
        <f t="shared" si="1"/>
        <v>Yes</v>
      </c>
      <c r="J18">
        <v>1</v>
      </c>
      <c r="M18">
        <v>1.5</v>
      </c>
      <c r="N18">
        <v>48</v>
      </c>
      <c r="O18" t="s">
        <v>18</v>
      </c>
      <c r="P18">
        <v>17</v>
      </c>
      <c r="Q18">
        <v>80</v>
      </c>
      <c r="R18">
        <v>120</v>
      </c>
      <c r="S18">
        <v>120</v>
      </c>
      <c r="T18">
        <v>48</v>
      </c>
      <c r="U18">
        <v>168</v>
      </c>
      <c r="V18">
        <v>168</v>
      </c>
      <c r="W18" t="s">
        <v>1052</v>
      </c>
      <c r="X18" t="s">
        <v>1048</v>
      </c>
      <c r="Y18">
        <f>H18-G18</f>
        <v>17</v>
      </c>
      <c r="Z18">
        <f>IF(H18=G18,1,0)</f>
        <v>0</v>
      </c>
      <c r="AA18" s="4">
        <v>44079</v>
      </c>
      <c r="AB18" s="4">
        <v>44096</v>
      </c>
    </row>
    <row r="19" spans="1:28" x14ac:dyDescent="0.35">
      <c r="A19" t="s">
        <v>64</v>
      </c>
      <c r="B19" t="s">
        <v>35</v>
      </c>
      <c r="C19" t="s">
        <v>9</v>
      </c>
      <c r="D19" t="s">
        <v>12</v>
      </c>
      <c r="E19" t="str">
        <f t="shared" si="0"/>
        <v>No</v>
      </c>
      <c r="G19">
        <v>44081</v>
      </c>
      <c r="H19">
        <v>44084</v>
      </c>
      <c r="I19" t="str">
        <f t="shared" si="1"/>
        <v>Yes</v>
      </c>
      <c r="J19">
        <v>2</v>
      </c>
      <c r="M19">
        <v>0.25</v>
      </c>
      <c r="N19">
        <v>204.28399999999999</v>
      </c>
      <c r="O19" t="s">
        <v>17</v>
      </c>
      <c r="P19">
        <v>3</v>
      </c>
      <c r="Q19">
        <v>140</v>
      </c>
      <c r="R19">
        <v>35</v>
      </c>
      <c r="S19">
        <v>35</v>
      </c>
      <c r="T19">
        <v>204.28399999999999</v>
      </c>
      <c r="U19">
        <v>239.28399999999999</v>
      </c>
      <c r="V19">
        <v>239.28399999999999</v>
      </c>
      <c r="W19" t="s">
        <v>1053</v>
      </c>
      <c r="X19" t="s">
        <v>1050</v>
      </c>
      <c r="Y19">
        <f>H19-G19</f>
        <v>3</v>
      </c>
      <c r="Z19">
        <f>IF(H19=G19,1,0)</f>
        <v>0</v>
      </c>
      <c r="AA19" s="4">
        <v>44081</v>
      </c>
      <c r="AB19" s="4">
        <v>44084</v>
      </c>
    </row>
    <row r="20" spans="1:28" x14ac:dyDescent="0.35">
      <c r="A20" t="s">
        <v>65</v>
      </c>
      <c r="B20" t="s">
        <v>35</v>
      </c>
      <c r="C20" t="s">
        <v>44</v>
      </c>
      <c r="D20" t="s">
        <v>13</v>
      </c>
      <c r="E20" t="str">
        <f t="shared" si="0"/>
        <v>No</v>
      </c>
      <c r="G20">
        <v>44082</v>
      </c>
      <c r="H20">
        <v>44089</v>
      </c>
      <c r="I20" t="str">
        <f t="shared" si="1"/>
        <v>Yes</v>
      </c>
      <c r="J20">
        <v>2</v>
      </c>
      <c r="M20">
        <v>0.5</v>
      </c>
      <c r="N20">
        <v>240</v>
      </c>
      <c r="O20" t="s">
        <v>17</v>
      </c>
      <c r="P20">
        <v>7</v>
      </c>
      <c r="Q20">
        <v>140</v>
      </c>
      <c r="R20">
        <v>70</v>
      </c>
      <c r="S20">
        <v>70</v>
      </c>
      <c r="T20">
        <v>240</v>
      </c>
      <c r="U20">
        <v>310</v>
      </c>
      <c r="V20">
        <v>310</v>
      </c>
      <c r="W20" t="s">
        <v>1048</v>
      </c>
      <c r="X20" t="s">
        <v>1048</v>
      </c>
      <c r="Y20">
        <f>H20-G20</f>
        <v>7</v>
      </c>
      <c r="Z20">
        <f>IF(H20=G20,1,0)</f>
        <v>0</v>
      </c>
      <c r="AA20" s="4">
        <v>44082</v>
      </c>
      <c r="AB20" s="4">
        <v>44089</v>
      </c>
    </row>
    <row r="21" spans="1:28" x14ac:dyDescent="0.35">
      <c r="A21" t="s">
        <v>66</v>
      </c>
      <c r="B21" t="s">
        <v>39</v>
      </c>
      <c r="C21" t="s">
        <v>8</v>
      </c>
      <c r="D21" t="s">
        <v>13</v>
      </c>
      <c r="E21" t="str">
        <f t="shared" si="0"/>
        <v>No</v>
      </c>
      <c r="G21">
        <v>44082</v>
      </c>
      <c r="H21">
        <v>44091</v>
      </c>
      <c r="I21" t="str">
        <f t="shared" si="1"/>
        <v>Yes</v>
      </c>
      <c r="J21">
        <v>2</v>
      </c>
      <c r="M21">
        <v>0.5</v>
      </c>
      <c r="N21">
        <v>120</v>
      </c>
      <c r="O21" t="s">
        <v>17</v>
      </c>
      <c r="P21">
        <v>9</v>
      </c>
      <c r="Q21">
        <v>140</v>
      </c>
      <c r="R21">
        <v>70</v>
      </c>
      <c r="S21">
        <v>70</v>
      </c>
      <c r="T21">
        <v>120</v>
      </c>
      <c r="U21">
        <v>190</v>
      </c>
      <c r="V21">
        <v>190</v>
      </c>
      <c r="W21" t="s">
        <v>1048</v>
      </c>
      <c r="X21" t="s">
        <v>1050</v>
      </c>
      <c r="Y21">
        <f>H21-G21</f>
        <v>9</v>
      </c>
      <c r="Z21">
        <f>IF(H21=G21,1,0)</f>
        <v>0</v>
      </c>
      <c r="AA21" s="4">
        <v>44082</v>
      </c>
      <c r="AB21" s="4">
        <v>44091</v>
      </c>
    </row>
    <row r="22" spans="1:28" x14ac:dyDescent="0.35">
      <c r="A22" t="s">
        <v>67</v>
      </c>
      <c r="B22" t="s">
        <v>34</v>
      </c>
      <c r="C22" t="s">
        <v>44</v>
      </c>
      <c r="D22" t="s">
        <v>2</v>
      </c>
      <c r="E22" t="str">
        <f t="shared" si="0"/>
        <v>No</v>
      </c>
      <c r="G22">
        <v>44082</v>
      </c>
      <c r="H22">
        <v>44095</v>
      </c>
      <c r="I22" t="str">
        <f t="shared" si="1"/>
        <v>Yes</v>
      </c>
      <c r="J22">
        <v>1</v>
      </c>
      <c r="M22">
        <v>1.75</v>
      </c>
      <c r="N22">
        <v>475</v>
      </c>
      <c r="O22" t="s">
        <v>17</v>
      </c>
      <c r="P22">
        <v>13</v>
      </c>
      <c r="Q22">
        <v>80</v>
      </c>
      <c r="R22">
        <v>140</v>
      </c>
      <c r="S22">
        <v>140</v>
      </c>
      <c r="T22">
        <v>475</v>
      </c>
      <c r="U22">
        <v>615</v>
      </c>
      <c r="V22">
        <v>615</v>
      </c>
      <c r="W22" t="s">
        <v>1048</v>
      </c>
      <c r="X22" t="s">
        <v>1053</v>
      </c>
      <c r="Y22">
        <f>H22-G22</f>
        <v>13</v>
      </c>
      <c r="Z22">
        <f>IF(H22=G22,1,0)</f>
        <v>0</v>
      </c>
      <c r="AA22" s="4">
        <v>44082</v>
      </c>
      <c r="AB22" s="4">
        <v>44095</v>
      </c>
    </row>
    <row r="23" spans="1:28" x14ac:dyDescent="0.35">
      <c r="A23" t="s">
        <v>68</v>
      </c>
      <c r="B23" t="s">
        <v>39</v>
      </c>
      <c r="C23" t="s">
        <v>8</v>
      </c>
      <c r="D23" t="s">
        <v>13</v>
      </c>
      <c r="E23" t="str">
        <f t="shared" si="0"/>
        <v>No</v>
      </c>
      <c r="G23">
        <v>44082</v>
      </c>
      <c r="H23">
        <v>44096</v>
      </c>
      <c r="I23" t="str">
        <f t="shared" si="1"/>
        <v>Yes</v>
      </c>
      <c r="J23">
        <v>1</v>
      </c>
      <c r="M23">
        <v>1.75</v>
      </c>
      <c r="N23">
        <v>341</v>
      </c>
      <c r="O23" t="s">
        <v>18</v>
      </c>
      <c r="P23">
        <v>14</v>
      </c>
      <c r="Q23">
        <v>80</v>
      </c>
      <c r="R23">
        <v>140</v>
      </c>
      <c r="S23">
        <v>140</v>
      </c>
      <c r="T23">
        <v>341</v>
      </c>
      <c r="U23">
        <v>481</v>
      </c>
      <c r="V23">
        <v>481</v>
      </c>
      <c r="W23" t="s">
        <v>1048</v>
      </c>
      <c r="X23" t="s">
        <v>1048</v>
      </c>
      <c r="Y23">
        <f>H23-G23</f>
        <v>14</v>
      </c>
      <c r="Z23">
        <f>IF(H23=G23,1,0)</f>
        <v>0</v>
      </c>
      <c r="AA23" s="4">
        <v>44082</v>
      </c>
      <c r="AB23" s="4">
        <v>44096</v>
      </c>
    </row>
    <row r="24" spans="1:28" x14ac:dyDescent="0.35">
      <c r="A24" t="s">
        <v>69</v>
      </c>
      <c r="B24" t="s">
        <v>35</v>
      </c>
      <c r="C24" t="s">
        <v>8</v>
      </c>
      <c r="D24" t="s">
        <v>12</v>
      </c>
      <c r="E24" t="str">
        <f t="shared" si="0"/>
        <v>No</v>
      </c>
      <c r="G24">
        <v>44082</v>
      </c>
      <c r="H24">
        <v>44132</v>
      </c>
      <c r="I24" t="str">
        <f t="shared" si="1"/>
        <v>Yes</v>
      </c>
      <c r="J24">
        <v>1</v>
      </c>
      <c r="M24">
        <v>0.75</v>
      </c>
      <c r="N24">
        <v>61.180599999999998</v>
      </c>
      <c r="O24" t="s">
        <v>18</v>
      </c>
      <c r="P24">
        <v>50</v>
      </c>
      <c r="Q24">
        <v>80</v>
      </c>
      <c r="R24">
        <v>60</v>
      </c>
      <c r="S24">
        <v>60</v>
      </c>
      <c r="T24">
        <v>61.180599999999998</v>
      </c>
      <c r="U24">
        <v>121.1806</v>
      </c>
      <c r="V24">
        <v>121.1806</v>
      </c>
      <c r="W24" t="s">
        <v>1048</v>
      </c>
      <c r="X24" t="s">
        <v>1051</v>
      </c>
      <c r="Y24">
        <f>H24-G24</f>
        <v>50</v>
      </c>
      <c r="Z24">
        <f>IF(H24=G24,1,0)</f>
        <v>0</v>
      </c>
      <c r="AA24" s="4">
        <v>44082</v>
      </c>
      <c r="AB24" s="4">
        <v>44132</v>
      </c>
    </row>
    <row r="25" spans="1:28" x14ac:dyDescent="0.35">
      <c r="A25" t="s">
        <v>70</v>
      </c>
      <c r="B25" t="s">
        <v>37</v>
      </c>
      <c r="C25" t="s">
        <v>43</v>
      </c>
      <c r="D25" t="s">
        <v>13</v>
      </c>
      <c r="E25" t="str">
        <f t="shared" si="0"/>
        <v>No</v>
      </c>
      <c r="G25">
        <v>44082</v>
      </c>
      <c r="H25">
        <v>44152</v>
      </c>
      <c r="I25" t="str">
        <f t="shared" si="1"/>
        <v>Yes</v>
      </c>
      <c r="J25">
        <v>1</v>
      </c>
      <c r="M25">
        <v>0.5</v>
      </c>
      <c r="N25">
        <v>155.3931</v>
      </c>
      <c r="O25" t="s">
        <v>17</v>
      </c>
      <c r="P25">
        <v>70</v>
      </c>
      <c r="Q25">
        <v>80</v>
      </c>
      <c r="R25">
        <v>40</v>
      </c>
      <c r="S25">
        <v>40</v>
      </c>
      <c r="T25">
        <v>155.3931</v>
      </c>
      <c r="U25">
        <v>195.3931</v>
      </c>
      <c r="V25">
        <v>195.3931</v>
      </c>
      <c r="W25" t="s">
        <v>1048</v>
      </c>
      <c r="X25" t="s">
        <v>1048</v>
      </c>
      <c r="Y25">
        <f>H25-G25</f>
        <v>70</v>
      </c>
      <c r="Z25">
        <f>IF(H25=G25,1,0)</f>
        <v>0</v>
      </c>
      <c r="AA25" s="4">
        <v>44082</v>
      </c>
      <c r="AB25" s="4">
        <v>44152</v>
      </c>
    </row>
    <row r="26" spans="1:28" x14ac:dyDescent="0.35">
      <c r="A26" t="s">
        <v>71</v>
      </c>
      <c r="B26" t="s">
        <v>35</v>
      </c>
      <c r="C26" t="s">
        <v>6</v>
      </c>
      <c r="D26" t="s">
        <v>13</v>
      </c>
      <c r="E26" t="str">
        <f t="shared" si="0"/>
        <v>Yes</v>
      </c>
      <c r="F26" t="s">
        <v>3</v>
      </c>
      <c r="G26">
        <v>44083</v>
      </c>
      <c r="H26">
        <v>44098</v>
      </c>
      <c r="I26" t="str">
        <f t="shared" si="1"/>
        <v>Yes</v>
      </c>
      <c r="J26">
        <v>2</v>
      </c>
      <c r="M26">
        <v>0.5</v>
      </c>
      <c r="N26">
        <v>204.28399999999999</v>
      </c>
      <c r="O26" t="s">
        <v>18</v>
      </c>
      <c r="P26">
        <v>15</v>
      </c>
      <c r="Q26">
        <v>140</v>
      </c>
      <c r="R26">
        <v>70</v>
      </c>
      <c r="S26">
        <v>70</v>
      </c>
      <c r="T26">
        <v>204.28399999999999</v>
      </c>
      <c r="U26">
        <v>274.28399999999999</v>
      </c>
      <c r="V26">
        <v>274.28399999999999</v>
      </c>
      <c r="W26" t="s">
        <v>1051</v>
      </c>
      <c r="X26" t="s">
        <v>1050</v>
      </c>
      <c r="Y26">
        <f>H26-G26</f>
        <v>15</v>
      </c>
      <c r="Z26">
        <f>IF(H26=G26,1,0)</f>
        <v>0</v>
      </c>
      <c r="AA26" s="4">
        <v>44083</v>
      </c>
      <c r="AB26" s="4">
        <v>44098</v>
      </c>
    </row>
    <row r="27" spans="1:28" x14ac:dyDescent="0.35">
      <c r="A27" t="s">
        <v>72</v>
      </c>
      <c r="B27" t="s">
        <v>37</v>
      </c>
      <c r="C27" t="s">
        <v>43</v>
      </c>
      <c r="D27" t="s">
        <v>12</v>
      </c>
      <c r="E27" t="str">
        <f t="shared" si="0"/>
        <v>No</v>
      </c>
      <c r="G27">
        <v>44083</v>
      </c>
      <c r="H27">
        <v>44103</v>
      </c>
      <c r="I27" t="str">
        <f t="shared" si="1"/>
        <v>Yes</v>
      </c>
      <c r="J27">
        <v>1</v>
      </c>
      <c r="M27">
        <v>0.5</v>
      </c>
      <c r="N27">
        <v>37.917400000000001</v>
      </c>
      <c r="O27" t="s">
        <v>17</v>
      </c>
      <c r="P27">
        <v>20</v>
      </c>
      <c r="Q27">
        <v>80</v>
      </c>
      <c r="R27">
        <v>40</v>
      </c>
      <c r="S27">
        <v>40</v>
      </c>
      <c r="T27">
        <v>37.917400000000001</v>
      </c>
      <c r="U27">
        <v>77.917400000000001</v>
      </c>
      <c r="V27">
        <v>77.917400000000001</v>
      </c>
      <c r="W27" t="s">
        <v>1051</v>
      </c>
      <c r="X27" t="s">
        <v>1048</v>
      </c>
      <c r="Y27">
        <f>H27-G27</f>
        <v>20</v>
      </c>
      <c r="Z27">
        <f>IF(H27=G27,1,0)</f>
        <v>0</v>
      </c>
      <c r="AA27" s="4">
        <v>44083</v>
      </c>
      <c r="AB27" s="4">
        <v>44103</v>
      </c>
    </row>
    <row r="28" spans="1:28" x14ac:dyDescent="0.35">
      <c r="A28" t="s">
        <v>73</v>
      </c>
      <c r="B28" t="s">
        <v>35</v>
      </c>
      <c r="C28" t="s">
        <v>9</v>
      </c>
      <c r="D28" t="s">
        <v>11</v>
      </c>
      <c r="E28" t="str">
        <f t="shared" si="0"/>
        <v>Yes</v>
      </c>
      <c r="F28" t="s">
        <v>3</v>
      </c>
      <c r="G28">
        <v>44083</v>
      </c>
      <c r="H28">
        <v>44103</v>
      </c>
      <c r="I28" t="str">
        <f t="shared" si="1"/>
        <v>Yes</v>
      </c>
      <c r="J28">
        <v>1</v>
      </c>
      <c r="M28">
        <v>0.25</v>
      </c>
      <c r="N28">
        <v>88.405699999999996</v>
      </c>
      <c r="O28" t="s">
        <v>17</v>
      </c>
      <c r="P28">
        <v>20</v>
      </c>
      <c r="Q28">
        <v>80</v>
      </c>
      <c r="R28">
        <v>20</v>
      </c>
      <c r="S28">
        <v>20</v>
      </c>
      <c r="T28">
        <v>88.405699999999996</v>
      </c>
      <c r="U28">
        <v>108.4057</v>
      </c>
      <c r="V28">
        <v>108.4057</v>
      </c>
      <c r="W28" t="s">
        <v>1051</v>
      </c>
      <c r="X28" t="s">
        <v>1048</v>
      </c>
      <c r="Y28">
        <f>H28-G28</f>
        <v>20</v>
      </c>
      <c r="Z28">
        <f>IF(H28=G28,1,0)</f>
        <v>0</v>
      </c>
      <c r="AA28" s="4">
        <v>44083</v>
      </c>
      <c r="AB28" s="4">
        <v>44103</v>
      </c>
    </row>
    <row r="29" spans="1:28" x14ac:dyDescent="0.35">
      <c r="A29" t="s">
        <v>74</v>
      </c>
      <c r="B29" t="s">
        <v>37</v>
      </c>
      <c r="C29" t="s">
        <v>43</v>
      </c>
      <c r="D29" t="s">
        <v>11</v>
      </c>
      <c r="E29" t="str">
        <f t="shared" si="0"/>
        <v>No</v>
      </c>
      <c r="G29">
        <v>44083</v>
      </c>
      <c r="H29">
        <v>44103</v>
      </c>
      <c r="I29" t="str">
        <f t="shared" si="1"/>
        <v>Yes</v>
      </c>
      <c r="J29">
        <v>1</v>
      </c>
      <c r="M29">
        <v>0.25</v>
      </c>
      <c r="N29">
        <v>202.28639999999999</v>
      </c>
      <c r="O29" t="s">
        <v>17</v>
      </c>
      <c r="P29">
        <v>20</v>
      </c>
      <c r="Q29">
        <v>80</v>
      </c>
      <c r="R29">
        <v>20</v>
      </c>
      <c r="S29">
        <v>20</v>
      </c>
      <c r="T29">
        <v>202.28639999999999</v>
      </c>
      <c r="U29">
        <v>222.28639999999999</v>
      </c>
      <c r="V29">
        <v>222.28639999999999</v>
      </c>
      <c r="W29" t="s">
        <v>1051</v>
      </c>
      <c r="X29" t="s">
        <v>1048</v>
      </c>
      <c r="Y29">
        <f>H29-G29</f>
        <v>20</v>
      </c>
      <c r="Z29">
        <f>IF(H29=G29,1,0)</f>
        <v>0</v>
      </c>
      <c r="AA29" s="4">
        <v>44083</v>
      </c>
      <c r="AB29" s="4">
        <v>44103</v>
      </c>
    </row>
    <row r="30" spans="1:28" x14ac:dyDescent="0.35">
      <c r="A30" t="s">
        <v>75</v>
      </c>
      <c r="B30" t="s">
        <v>38</v>
      </c>
      <c r="C30" t="s">
        <v>8</v>
      </c>
      <c r="D30" t="s">
        <v>12</v>
      </c>
      <c r="E30" t="str">
        <f t="shared" si="0"/>
        <v>No</v>
      </c>
      <c r="G30">
        <v>44084</v>
      </c>
      <c r="H30">
        <v>44102</v>
      </c>
      <c r="I30" t="str">
        <f t="shared" si="1"/>
        <v>Yes</v>
      </c>
      <c r="J30">
        <v>1</v>
      </c>
      <c r="M30">
        <v>0.5</v>
      </c>
      <c r="N30">
        <v>120</v>
      </c>
      <c r="O30" t="s">
        <v>19</v>
      </c>
      <c r="P30">
        <v>18</v>
      </c>
      <c r="Q30">
        <v>80</v>
      </c>
      <c r="R30">
        <v>40</v>
      </c>
      <c r="S30">
        <v>40</v>
      </c>
      <c r="T30">
        <v>120</v>
      </c>
      <c r="U30">
        <v>160</v>
      </c>
      <c r="V30">
        <v>160</v>
      </c>
      <c r="W30" t="s">
        <v>1050</v>
      </c>
      <c r="X30" t="s">
        <v>1053</v>
      </c>
      <c r="Y30">
        <f>H30-G30</f>
        <v>18</v>
      </c>
      <c r="Z30">
        <f>IF(H30=G30,1,0)</f>
        <v>0</v>
      </c>
      <c r="AA30" s="4">
        <v>44084</v>
      </c>
      <c r="AB30" s="4">
        <v>44102</v>
      </c>
    </row>
    <row r="31" spans="1:28" x14ac:dyDescent="0.35">
      <c r="A31" t="s">
        <v>76</v>
      </c>
      <c r="B31" t="s">
        <v>35</v>
      </c>
      <c r="C31" t="s">
        <v>6</v>
      </c>
      <c r="D31" t="s">
        <v>11</v>
      </c>
      <c r="E31" t="str">
        <f t="shared" si="0"/>
        <v>No</v>
      </c>
      <c r="G31">
        <v>44085</v>
      </c>
      <c r="H31">
        <v>44088</v>
      </c>
      <c r="I31" t="str">
        <f t="shared" si="1"/>
        <v>Yes</v>
      </c>
      <c r="J31">
        <v>1</v>
      </c>
      <c r="M31">
        <v>0.25</v>
      </c>
      <c r="N31">
        <v>120</v>
      </c>
      <c r="O31" t="s">
        <v>17</v>
      </c>
      <c r="P31">
        <v>3</v>
      </c>
      <c r="Q31">
        <v>80</v>
      </c>
      <c r="R31">
        <v>20</v>
      </c>
      <c r="S31">
        <v>20</v>
      </c>
      <c r="T31">
        <v>120</v>
      </c>
      <c r="U31">
        <v>140</v>
      </c>
      <c r="V31">
        <v>140</v>
      </c>
      <c r="W31" t="s">
        <v>1049</v>
      </c>
      <c r="X31" t="s">
        <v>1053</v>
      </c>
      <c r="Y31">
        <f>H31-G31</f>
        <v>3</v>
      </c>
      <c r="Z31">
        <f>IF(H31=G31,1,0)</f>
        <v>0</v>
      </c>
      <c r="AA31" s="4">
        <v>44085</v>
      </c>
      <c r="AB31" s="4">
        <v>44088</v>
      </c>
    </row>
    <row r="32" spans="1:28" x14ac:dyDescent="0.35">
      <c r="A32" t="s">
        <v>77</v>
      </c>
      <c r="B32" t="s">
        <v>42</v>
      </c>
      <c r="C32" t="s">
        <v>44</v>
      </c>
      <c r="D32" t="s">
        <v>13</v>
      </c>
      <c r="E32" t="str">
        <f t="shared" si="0"/>
        <v>No</v>
      </c>
      <c r="G32">
        <v>44085</v>
      </c>
      <c r="H32">
        <v>44089</v>
      </c>
      <c r="I32" t="str">
        <f t="shared" si="1"/>
        <v>Yes</v>
      </c>
      <c r="J32">
        <v>2</v>
      </c>
      <c r="M32">
        <v>0.5</v>
      </c>
      <c r="N32">
        <v>535.62480000000005</v>
      </c>
      <c r="O32" t="s">
        <v>18</v>
      </c>
      <c r="P32">
        <v>4</v>
      </c>
      <c r="Q32">
        <v>140</v>
      </c>
      <c r="R32">
        <v>70</v>
      </c>
      <c r="S32">
        <v>70</v>
      </c>
      <c r="T32">
        <v>535.62480000000005</v>
      </c>
      <c r="U32">
        <v>605.62480000000005</v>
      </c>
      <c r="V32">
        <v>605.62480000000005</v>
      </c>
      <c r="W32" t="s">
        <v>1049</v>
      </c>
      <c r="X32" t="s">
        <v>1048</v>
      </c>
      <c r="Y32">
        <f>H32-G32</f>
        <v>4</v>
      </c>
      <c r="Z32">
        <f>IF(H32=G32,1,0)</f>
        <v>0</v>
      </c>
      <c r="AA32" s="4">
        <v>44085</v>
      </c>
      <c r="AB32" s="4">
        <v>44089</v>
      </c>
    </row>
    <row r="33" spans="1:28" x14ac:dyDescent="0.35">
      <c r="A33" t="s">
        <v>78</v>
      </c>
      <c r="B33" t="s">
        <v>35</v>
      </c>
      <c r="C33" t="s">
        <v>8</v>
      </c>
      <c r="D33" t="s">
        <v>12</v>
      </c>
      <c r="E33" t="str">
        <f t="shared" si="0"/>
        <v>No</v>
      </c>
      <c r="G33">
        <v>44085</v>
      </c>
      <c r="H33">
        <v>44097</v>
      </c>
      <c r="I33" t="str">
        <f t="shared" si="1"/>
        <v>Yes</v>
      </c>
      <c r="J33">
        <v>2</v>
      </c>
      <c r="M33">
        <v>0.25</v>
      </c>
      <c r="N33">
        <v>24.63</v>
      </c>
      <c r="O33" t="s">
        <v>17</v>
      </c>
      <c r="P33">
        <v>12</v>
      </c>
      <c r="Q33">
        <v>140</v>
      </c>
      <c r="R33">
        <v>35</v>
      </c>
      <c r="S33">
        <v>35</v>
      </c>
      <c r="T33">
        <v>24.63</v>
      </c>
      <c r="U33">
        <v>59.629999999999995</v>
      </c>
      <c r="V33">
        <v>59.629999999999995</v>
      </c>
      <c r="W33" t="s">
        <v>1049</v>
      </c>
      <c r="X33" t="s">
        <v>1051</v>
      </c>
      <c r="Y33">
        <f>H33-G33</f>
        <v>12</v>
      </c>
      <c r="Z33">
        <f>IF(H33=G33,1,0)</f>
        <v>0</v>
      </c>
      <c r="AA33" s="4">
        <v>44085</v>
      </c>
      <c r="AB33" s="4">
        <v>44097</v>
      </c>
    </row>
    <row r="34" spans="1:28" x14ac:dyDescent="0.35">
      <c r="A34" t="s">
        <v>79</v>
      </c>
      <c r="B34" t="s">
        <v>35</v>
      </c>
      <c r="C34" t="s">
        <v>8</v>
      </c>
      <c r="D34" t="s">
        <v>13</v>
      </c>
      <c r="E34" t="str">
        <f t="shared" si="0"/>
        <v>No</v>
      </c>
      <c r="G34">
        <v>44085</v>
      </c>
      <c r="H34">
        <v>44100</v>
      </c>
      <c r="I34" t="str">
        <f t="shared" si="1"/>
        <v>Yes</v>
      </c>
      <c r="J34">
        <v>2</v>
      </c>
      <c r="M34">
        <v>0.5</v>
      </c>
      <c r="N34">
        <v>43.26</v>
      </c>
      <c r="O34" t="s">
        <v>17</v>
      </c>
      <c r="P34">
        <v>15</v>
      </c>
      <c r="Q34">
        <v>140</v>
      </c>
      <c r="R34">
        <v>70</v>
      </c>
      <c r="S34">
        <v>70</v>
      </c>
      <c r="T34">
        <v>43.26</v>
      </c>
      <c r="U34">
        <v>113.25999999999999</v>
      </c>
      <c r="V34">
        <v>113.25999999999999</v>
      </c>
      <c r="W34" t="s">
        <v>1049</v>
      </c>
      <c r="X34" t="s">
        <v>1052</v>
      </c>
      <c r="Y34">
        <f>H34-G34</f>
        <v>15</v>
      </c>
      <c r="Z34">
        <f>IF(H34=G34,1,0)</f>
        <v>0</v>
      </c>
      <c r="AA34" s="4">
        <v>44085</v>
      </c>
      <c r="AB34" s="4">
        <v>44100</v>
      </c>
    </row>
    <row r="35" spans="1:28" x14ac:dyDescent="0.35">
      <c r="A35" t="s">
        <v>80</v>
      </c>
      <c r="B35" t="s">
        <v>38</v>
      </c>
      <c r="C35" t="s">
        <v>8</v>
      </c>
      <c r="D35" t="s">
        <v>12</v>
      </c>
      <c r="E35" t="str">
        <f t="shared" si="0"/>
        <v>No</v>
      </c>
      <c r="G35">
        <v>44085</v>
      </c>
      <c r="H35">
        <v>44110</v>
      </c>
      <c r="I35" t="str">
        <f t="shared" si="1"/>
        <v>Yes</v>
      </c>
      <c r="J35">
        <v>1</v>
      </c>
      <c r="M35">
        <v>0.25</v>
      </c>
      <c r="N35">
        <v>21.33</v>
      </c>
      <c r="O35" t="s">
        <v>17</v>
      </c>
      <c r="P35">
        <v>25</v>
      </c>
      <c r="Q35">
        <v>80</v>
      </c>
      <c r="R35">
        <v>20</v>
      </c>
      <c r="S35">
        <v>20</v>
      </c>
      <c r="T35">
        <v>21.33</v>
      </c>
      <c r="U35">
        <v>41.33</v>
      </c>
      <c r="V35">
        <v>41.33</v>
      </c>
      <c r="W35" t="s">
        <v>1049</v>
      </c>
      <c r="X35" t="s">
        <v>1048</v>
      </c>
      <c r="Y35">
        <f>H35-G35</f>
        <v>25</v>
      </c>
      <c r="Z35">
        <f>IF(H35=G35,1,0)</f>
        <v>0</v>
      </c>
      <c r="AA35" s="4">
        <v>44085</v>
      </c>
      <c r="AB35" s="4">
        <v>44110</v>
      </c>
    </row>
    <row r="36" spans="1:28" x14ac:dyDescent="0.35">
      <c r="A36" t="s">
        <v>81</v>
      </c>
      <c r="B36" t="s">
        <v>38</v>
      </c>
      <c r="C36" t="s">
        <v>8</v>
      </c>
      <c r="D36" t="s">
        <v>13</v>
      </c>
      <c r="E36" t="str">
        <f t="shared" si="0"/>
        <v>No</v>
      </c>
      <c r="G36">
        <v>44086</v>
      </c>
      <c r="H36">
        <v>44102</v>
      </c>
      <c r="I36" t="str">
        <f t="shared" si="1"/>
        <v>Yes</v>
      </c>
      <c r="J36">
        <v>1</v>
      </c>
      <c r="M36">
        <v>1</v>
      </c>
      <c r="N36">
        <v>0.45600000000000002</v>
      </c>
      <c r="O36" t="s">
        <v>18</v>
      </c>
      <c r="P36">
        <v>16</v>
      </c>
      <c r="Q36">
        <v>80</v>
      </c>
      <c r="R36">
        <v>80</v>
      </c>
      <c r="S36">
        <v>80</v>
      </c>
      <c r="T36">
        <v>0.45600000000000002</v>
      </c>
      <c r="U36">
        <v>80.456000000000003</v>
      </c>
      <c r="V36">
        <v>80.456000000000003</v>
      </c>
      <c r="W36" t="s">
        <v>1052</v>
      </c>
      <c r="X36" t="s">
        <v>1053</v>
      </c>
      <c r="Y36">
        <f>H36-G36</f>
        <v>16</v>
      </c>
      <c r="Z36">
        <f>IF(H36=G36,1,0)</f>
        <v>0</v>
      </c>
      <c r="AA36" s="4">
        <v>44086</v>
      </c>
      <c r="AB36" s="4">
        <v>44102</v>
      </c>
    </row>
    <row r="37" spans="1:28" x14ac:dyDescent="0.35">
      <c r="A37" t="s">
        <v>82</v>
      </c>
      <c r="B37" t="s">
        <v>35</v>
      </c>
      <c r="C37" t="s">
        <v>8</v>
      </c>
      <c r="D37" t="s">
        <v>12</v>
      </c>
      <c r="E37" t="str">
        <f t="shared" si="0"/>
        <v>No</v>
      </c>
      <c r="G37">
        <v>44088</v>
      </c>
      <c r="H37">
        <v>44098</v>
      </c>
      <c r="I37" t="str">
        <f t="shared" si="1"/>
        <v>Yes</v>
      </c>
      <c r="J37">
        <v>2</v>
      </c>
      <c r="M37">
        <v>0.25</v>
      </c>
      <c r="N37">
        <v>126.62309999999999</v>
      </c>
      <c r="O37" t="s">
        <v>18</v>
      </c>
      <c r="P37">
        <v>10</v>
      </c>
      <c r="Q37">
        <v>140</v>
      </c>
      <c r="R37">
        <v>35</v>
      </c>
      <c r="S37">
        <v>35</v>
      </c>
      <c r="T37">
        <v>126.62309999999999</v>
      </c>
      <c r="U37">
        <v>161.62309999999999</v>
      </c>
      <c r="V37">
        <v>161.62309999999999</v>
      </c>
      <c r="W37" t="s">
        <v>1053</v>
      </c>
      <c r="X37" t="s">
        <v>1050</v>
      </c>
      <c r="Y37">
        <f>H37-G37</f>
        <v>10</v>
      </c>
      <c r="Z37">
        <f>IF(H37=G37,1,0)</f>
        <v>0</v>
      </c>
      <c r="AA37" s="4">
        <v>44088</v>
      </c>
      <c r="AB37" s="4">
        <v>44098</v>
      </c>
    </row>
    <row r="38" spans="1:28" x14ac:dyDescent="0.35">
      <c r="A38" t="s">
        <v>83</v>
      </c>
      <c r="B38" t="s">
        <v>38</v>
      </c>
      <c r="C38" t="s">
        <v>8</v>
      </c>
      <c r="D38" t="s">
        <v>13</v>
      </c>
      <c r="E38" t="str">
        <f t="shared" si="0"/>
        <v>No</v>
      </c>
      <c r="G38">
        <v>44088</v>
      </c>
      <c r="H38">
        <v>44102</v>
      </c>
      <c r="I38" t="str">
        <f t="shared" si="1"/>
        <v>Yes</v>
      </c>
      <c r="J38">
        <v>1</v>
      </c>
      <c r="M38">
        <v>1.5</v>
      </c>
      <c r="N38">
        <v>251.0033</v>
      </c>
      <c r="O38" t="s">
        <v>17</v>
      </c>
      <c r="P38">
        <v>14</v>
      </c>
      <c r="Q38">
        <v>80</v>
      </c>
      <c r="R38">
        <v>120</v>
      </c>
      <c r="S38">
        <v>120</v>
      </c>
      <c r="T38">
        <v>251.0033</v>
      </c>
      <c r="U38">
        <v>371.00329999999997</v>
      </c>
      <c r="V38">
        <v>371.00329999999997</v>
      </c>
      <c r="W38" t="s">
        <v>1053</v>
      </c>
      <c r="X38" t="s">
        <v>1053</v>
      </c>
      <c r="Y38">
        <f>H38-G38</f>
        <v>14</v>
      </c>
      <c r="Z38">
        <f>IF(H38=G38,1,0)</f>
        <v>0</v>
      </c>
      <c r="AA38" s="4">
        <v>44088</v>
      </c>
      <c r="AB38" s="4">
        <v>44102</v>
      </c>
    </row>
    <row r="39" spans="1:28" x14ac:dyDescent="0.35">
      <c r="A39" t="s">
        <v>84</v>
      </c>
      <c r="B39" t="s">
        <v>39</v>
      </c>
      <c r="C39" t="s">
        <v>44</v>
      </c>
      <c r="D39" t="s">
        <v>12</v>
      </c>
      <c r="E39" t="str">
        <f t="shared" si="0"/>
        <v>Yes</v>
      </c>
      <c r="F39" t="s">
        <v>3</v>
      </c>
      <c r="G39">
        <v>44088</v>
      </c>
      <c r="H39">
        <v>44109</v>
      </c>
      <c r="I39" t="str">
        <f t="shared" si="1"/>
        <v>Yes</v>
      </c>
      <c r="J39">
        <v>1</v>
      </c>
      <c r="M39">
        <v>0.5</v>
      </c>
      <c r="N39">
        <v>395.28</v>
      </c>
      <c r="O39" t="s">
        <v>19</v>
      </c>
      <c r="P39">
        <v>21</v>
      </c>
      <c r="Q39">
        <v>80</v>
      </c>
      <c r="R39">
        <v>40</v>
      </c>
      <c r="S39">
        <v>40</v>
      </c>
      <c r="T39">
        <v>395.28</v>
      </c>
      <c r="U39">
        <v>435.28</v>
      </c>
      <c r="V39">
        <v>435.28</v>
      </c>
      <c r="W39" t="s">
        <v>1053</v>
      </c>
      <c r="X39" t="s">
        <v>1053</v>
      </c>
      <c r="Y39">
        <f>H39-G39</f>
        <v>21</v>
      </c>
      <c r="Z39">
        <f>IF(H39=G39,1,0)</f>
        <v>0</v>
      </c>
      <c r="AA39" s="4">
        <v>44088</v>
      </c>
      <c r="AB39" s="4">
        <v>44109</v>
      </c>
    </row>
    <row r="40" spans="1:28" x14ac:dyDescent="0.35">
      <c r="A40" t="s">
        <v>85</v>
      </c>
      <c r="B40" t="s">
        <v>35</v>
      </c>
      <c r="C40" t="s">
        <v>6</v>
      </c>
      <c r="D40" t="s">
        <v>11</v>
      </c>
      <c r="E40" t="str">
        <f t="shared" si="0"/>
        <v>Yes</v>
      </c>
      <c r="F40" t="s">
        <v>3</v>
      </c>
      <c r="G40">
        <v>44088</v>
      </c>
      <c r="H40">
        <v>44111</v>
      </c>
      <c r="I40" t="str">
        <f t="shared" si="1"/>
        <v>Yes</v>
      </c>
      <c r="J40">
        <v>1</v>
      </c>
      <c r="M40">
        <v>0.25</v>
      </c>
      <c r="N40">
        <v>36</v>
      </c>
      <c r="O40" t="s">
        <v>17</v>
      </c>
      <c r="P40">
        <v>23</v>
      </c>
      <c r="Q40">
        <v>80</v>
      </c>
      <c r="R40">
        <v>20</v>
      </c>
      <c r="S40">
        <v>20</v>
      </c>
      <c r="T40">
        <v>36</v>
      </c>
      <c r="U40">
        <v>56</v>
      </c>
      <c r="V40">
        <v>56</v>
      </c>
      <c r="W40" t="s">
        <v>1053</v>
      </c>
      <c r="X40" t="s">
        <v>1051</v>
      </c>
      <c r="Y40">
        <f>H40-G40</f>
        <v>23</v>
      </c>
      <c r="Z40">
        <f>IF(H40=G40,1,0)</f>
        <v>0</v>
      </c>
      <c r="AA40" s="4">
        <v>44088</v>
      </c>
      <c r="AB40" s="4">
        <v>44111</v>
      </c>
    </row>
    <row r="41" spans="1:28" x14ac:dyDescent="0.35">
      <c r="A41" t="s">
        <v>86</v>
      </c>
      <c r="B41" t="s">
        <v>37</v>
      </c>
      <c r="C41" t="s">
        <v>43</v>
      </c>
      <c r="D41" t="s">
        <v>12</v>
      </c>
      <c r="E41" t="str">
        <f t="shared" si="0"/>
        <v>No</v>
      </c>
      <c r="G41">
        <v>44088</v>
      </c>
      <c r="H41">
        <v>44158</v>
      </c>
      <c r="I41" t="str">
        <f t="shared" si="1"/>
        <v>Yes</v>
      </c>
      <c r="J41">
        <v>1</v>
      </c>
      <c r="M41">
        <v>1.75</v>
      </c>
      <c r="N41">
        <v>510.67529999999999</v>
      </c>
      <c r="O41" t="s">
        <v>19</v>
      </c>
      <c r="P41">
        <v>70</v>
      </c>
      <c r="Q41">
        <v>80</v>
      </c>
      <c r="R41">
        <v>140</v>
      </c>
      <c r="S41">
        <v>140</v>
      </c>
      <c r="T41">
        <v>510.67529999999999</v>
      </c>
      <c r="U41">
        <v>650.67529999999999</v>
      </c>
      <c r="V41">
        <v>650.67529999999999</v>
      </c>
      <c r="W41" t="s">
        <v>1053</v>
      </c>
      <c r="X41" t="s">
        <v>1053</v>
      </c>
      <c r="Y41">
        <f>H41-G41</f>
        <v>70</v>
      </c>
      <c r="Z41">
        <f>IF(H41=G41,1,0)</f>
        <v>0</v>
      </c>
      <c r="AA41" s="4">
        <v>44088</v>
      </c>
      <c r="AB41" s="4">
        <v>44158</v>
      </c>
    </row>
    <row r="42" spans="1:28" x14ac:dyDescent="0.35">
      <c r="A42" t="s">
        <v>87</v>
      </c>
      <c r="B42" t="s">
        <v>35</v>
      </c>
      <c r="C42" t="s">
        <v>6</v>
      </c>
      <c r="D42" t="s">
        <v>13</v>
      </c>
      <c r="E42" t="str">
        <f t="shared" si="0"/>
        <v>No</v>
      </c>
      <c r="G42">
        <v>44089</v>
      </c>
      <c r="H42">
        <v>44111</v>
      </c>
      <c r="I42" t="str">
        <f t="shared" si="1"/>
        <v>Yes</v>
      </c>
      <c r="J42">
        <v>2</v>
      </c>
      <c r="M42">
        <v>0.5</v>
      </c>
      <c r="N42">
        <v>42.66</v>
      </c>
      <c r="O42" t="s">
        <v>17</v>
      </c>
      <c r="P42">
        <v>22</v>
      </c>
      <c r="Q42">
        <v>140</v>
      </c>
      <c r="R42">
        <v>70</v>
      </c>
      <c r="S42">
        <v>70</v>
      </c>
      <c r="T42">
        <v>42.66</v>
      </c>
      <c r="U42">
        <v>112.66</v>
      </c>
      <c r="V42">
        <v>112.66</v>
      </c>
      <c r="W42" t="s">
        <v>1048</v>
      </c>
      <c r="X42" t="s">
        <v>1051</v>
      </c>
      <c r="Y42">
        <f>H42-G42</f>
        <v>22</v>
      </c>
      <c r="Z42">
        <f>IF(H42=G42,1,0)</f>
        <v>0</v>
      </c>
      <c r="AA42" s="4">
        <v>44089</v>
      </c>
      <c r="AB42" s="4">
        <v>44111</v>
      </c>
    </row>
    <row r="43" spans="1:28" x14ac:dyDescent="0.35">
      <c r="A43" t="s">
        <v>88</v>
      </c>
      <c r="B43" t="s">
        <v>38</v>
      </c>
      <c r="C43" t="s">
        <v>8</v>
      </c>
      <c r="D43" t="s">
        <v>13</v>
      </c>
      <c r="E43" t="str">
        <f t="shared" si="0"/>
        <v>No</v>
      </c>
      <c r="G43">
        <v>44090</v>
      </c>
      <c r="H43">
        <v>44102</v>
      </c>
      <c r="I43" t="str">
        <f t="shared" si="1"/>
        <v>Yes</v>
      </c>
      <c r="J43">
        <v>1</v>
      </c>
      <c r="M43">
        <v>1</v>
      </c>
      <c r="N43">
        <v>5.4720000000000004</v>
      </c>
      <c r="O43" t="s">
        <v>18</v>
      </c>
      <c r="P43">
        <v>12</v>
      </c>
      <c r="Q43">
        <v>80</v>
      </c>
      <c r="R43">
        <v>80</v>
      </c>
      <c r="S43">
        <v>80</v>
      </c>
      <c r="T43">
        <v>5.4720000000000004</v>
      </c>
      <c r="U43">
        <v>85.471999999999994</v>
      </c>
      <c r="V43">
        <v>85.471999999999994</v>
      </c>
      <c r="W43" t="s">
        <v>1051</v>
      </c>
      <c r="X43" t="s">
        <v>1053</v>
      </c>
      <c r="Y43">
        <f>H43-G43</f>
        <v>12</v>
      </c>
      <c r="Z43">
        <f>IF(H43=G43,1,0)</f>
        <v>0</v>
      </c>
      <c r="AA43" s="4">
        <v>44090</v>
      </c>
      <c r="AB43" s="4">
        <v>44102</v>
      </c>
    </row>
    <row r="44" spans="1:28" x14ac:dyDescent="0.35">
      <c r="A44" t="s">
        <v>89</v>
      </c>
      <c r="B44" t="s">
        <v>35</v>
      </c>
      <c r="C44" t="s">
        <v>8</v>
      </c>
      <c r="D44" t="s">
        <v>12</v>
      </c>
      <c r="E44" t="str">
        <f t="shared" si="0"/>
        <v>Yes</v>
      </c>
      <c r="F44" t="s">
        <v>3</v>
      </c>
      <c r="G44">
        <v>44090</v>
      </c>
      <c r="H44">
        <v>44102</v>
      </c>
      <c r="I44" t="str">
        <f t="shared" si="1"/>
        <v>Yes</v>
      </c>
      <c r="J44">
        <v>1</v>
      </c>
      <c r="M44">
        <v>0.25</v>
      </c>
      <c r="N44">
        <v>45.237400000000001</v>
      </c>
      <c r="O44" t="s">
        <v>17</v>
      </c>
      <c r="P44">
        <v>12</v>
      </c>
      <c r="Q44">
        <v>80</v>
      </c>
      <c r="R44">
        <v>20</v>
      </c>
      <c r="S44">
        <v>20</v>
      </c>
      <c r="T44">
        <v>45.237400000000001</v>
      </c>
      <c r="U44">
        <v>65.237400000000008</v>
      </c>
      <c r="V44">
        <v>65.237400000000008</v>
      </c>
      <c r="W44" t="s">
        <v>1051</v>
      </c>
      <c r="X44" t="s">
        <v>1053</v>
      </c>
      <c r="Y44">
        <f>H44-G44</f>
        <v>12</v>
      </c>
      <c r="Z44">
        <f>IF(H44=G44,1,0)</f>
        <v>0</v>
      </c>
      <c r="AA44" s="4">
        <v>44090</v>
      </c>
      <c r="AB44" s="4">
        <v>44102</v>
      </c>
    </row>
    <row r="45" spans="1:28" x14ac:dyDescent="0.35">
      <c r="A45" t="s">
        <v>90</v>
      </c>
      <c r="B45" t="s">
        <v>35</v>
      </c>
      <c r="C45" t="s">
        <v>9</v>
      </c>
      <c r="D45" t="s">
        <v>12</v>
      </c>
      <c r="E45" t="str">
        <f t="shared" si="0"/>
        <v>No</v>
      </c>
      <c r="G45">
        <v>44090</v>
      </c>
      <c r="H45">
        <v>44105</v>
      </c>
      <c r="I45" t="str">
        <f t="shared" si="1"/>
        <v>Yes</v>
      </c>
      <c r="J45">
        <v>2</v>
      </c>
      <c r="M45">
        <v>0.75</v>
      </c>
      <c r="N45">
        <v>199.452</v>
      </c>
      <c r="O45" t="s">
        <v>18</v>
      </c>
      <c r="P45">
        <v>15</v>
      </c>
      <c r="Q45">
        <v>140</v>
      </c>
      <c r="R45">
        <v>105</v>
      </c>
      <c r="S45">
        <v>105</v>
      </c>
      <c r="T45">
        <v>199.452</v>
      </c>
      <c r="U45">
        <v>304.452</v>
      </c>
      <c r="V45">
        <v>304.452</v>
      </c>
      <c r="W45" t="s">
        <v>1051</v>
      </c>
      <c r="X45" t="s">
        <v>1050</v>
      </c>
      <c r="Y45">
        <f>H45-G45</f>
        <v>15</v>
      </c>
      <c r="Z45">
        <f>IF(H45=G45,1,0)</f>
        <v>0</v>
      </c>
      <c r="AA45" s="4">
        <v>44090</v>
      </c>
      <c r="AB45" s="4">
        <v>44105</v>
      </c>
    </row>
    <row r="46" spans="1:28" x14ac:dyDescent="0.35">
      <c r="A46" t="s">
        <v>91</v>
      </c>
      <c r="B46" t="s">
        <v>39</v>
      </c>
      <c r="C46" t="s">
        <v>9</v>
      </c>
      <c r="D46" t="s">
        <v>12</v>
      </c>
      <c r="E46" t="str">
        <f t="shared" si="0"/>
        <v>No</v>
      </c>
      <c r="G46">
        <v>44090</v>
      </c>
      <c r="H46">
        <v>44109</v>
      </c>
      <c r="I46" t="str">
        <f t="shared" si="1"/>
        <v>Yes</v>
      </c>
      <c r="J46">
        <v>2</v>
      </c>
      <c r="M46">
        <v>0.5</v>
      </c>
      <c r="N46">
        <v>144</v>
      </c>
      <c r="O46" t="s">
        <v>18</v>
      </c>
      <c r="P46">
        <v>19</v>
      </c>
      <c r="Q46">
        <v>140</v>
      </c>
      <c r="R46">
        <v>70</v>
      </c>
      <c r="S46">
        <v>70</v>
      </c>
      <c r="T46">
        <v>144</v>
      </c>
      <c r="U46">
        <v>214</v>
      </c>
      <c r="V46">
        <v>214</v>
      </c>
      <c r="W46" t="s">
        <v>1051</v>
      </c>
      <c r="X46" t="s">
        <v>1053</v>
      </c>
      <c r="Y46">
        <f>H46-G46</f>
        <v>19</v>
      </c>
      <c r="Z46">
        <f>IF(H46=G46,1,0)</f>
        <v>0</v>
      </c>
      <c r="AA46" s="4">
        <v>44090</v>
      </c>
      <c r="AB46" s="4">
        <v>44109</v>
      </c>
    </row>
    <row r="47" spans="1:28" x14ac:dyDescent="0.35">
      <c r="A47" t="s">
        <v>92</v>
      </c>
      <c r="B47" t="s">
        <v>39</v>
      </c>
      <c r="C47" t="s">
        <v>9</v>
      </c>
      <c r="D47" t="s">
        <v>11</v>
      </c>
      <c r="E47" t="str">
        <f t="shared" si="0"/>
        <v>No</v>
      </c>
      <c r="G47">
        <v>44091</v>
      </c>
      <c r="H47">
        <v>44110</v>
      </c>
      <c r="I47" t="str">
        <f t="shared" si="1"/>
        <v>Yes</v>
      </c>
      <c r="J47">
        <v>1</v>
      </c>
      <c r="M47">
        <v>0.25</v>
      </c>
      <c r="N47">
        <v>6.2160000000000002</v>
      </c>
      <c r="O47" t="s">
        <v>18</v>
      </c>
      <c r="P47">
        <v>19</v>
      </c>
      <c r="Q47">
        <v>80</v>
      </c>
      <c r="R47">
        <v>20</v>
      </c>
      <c r="S47">
        <v>20</v>
      </c>
      <c r="T47">
        <v>6.2160000000000002</v>
      </c>
      <c r="U47">
        <v>26.216000000000001</v>
      </c>
      <c r="V47">
        <v>26.216000000000001</v>
      </c>
      <c r="W47" t="s">
        <v>1050</v>
      </c>
      <c r="X47" t="s">
        <v>1048</v>
      </c>
      <c r="Y47">
        <f>H47-G47</f>
        <v>19</v>
      </c>
      <c r="Z47">
        <f>IF(H47=G47,1,0)</f>
        <v>0</v>
      </c>
      <c r="AA47" s="4">
        <v>44091</v>
      </c>
      <c r="AB47" s="4">
        <v>44110</v>
      </c>
    </row>
    <row r="48" spans="1:28" x14ac:dyDescent="0.35">
      <c r="A48" t="s">
        <v>93</v>
      </c>
      <c r="B48" t="s">
        <v>35</v>
      </c>
      <c r="C48" t="s">
        <v>6</v>
      </c>
      <c r="D48" t="s">
        <v>13</v>
      </c>
      <c r="E48" t="str">
        <f t="shared" si="0"/>
        <v>No</v>
      </c>
      <c r="G48">
        <v>44091</v>
      </c>
      <c r="H48">
        <v>44116</v>
      </c>
      <c r="I48" t="str">
        <f t="shared" si="1"/>
        <v>Yes</v>
      </c>
      <c r="J48">
        <v>2</v>
      </c>
      <c r="M48">
        <v>1</v>
      </c>
      <c r="N48">
        <v>36</v>
      </c>
      <c r="O48" t="s">
        <v>17</v>
      </c>
      <c r="P48">
        <v>25</v>
      </c>
      <c r="Q48">
        <v>140</v>
      </c>
      <c r="R48">
        <v>140</v>
      </c>
      <c r="S48">
        <v>140</v>
      </c>
      <c r="T48">
        <v>36</v>
      </c>
      <c r="U48">
        <v>176</v>
      </c>
      <c r="V48">
        <v>176</v>
      </c>
      <c r="W48" t="s">
        <v>1050</v>
      </c>
      <c r="X48" t="s">
        <v>1053</v>
      </c>
      <c r="Y48">
        <f>H48-G48</f>
        <v>25</v>
      </c>
      <c r="Z48">
        <f>IF(H48=G48,1,0)</f>
        <v>0</v>
      </c>
      <c r="AA48" s="4">
        <v>44091</v>
      </c>
      <c r="AB48" s="4">
        <v>44116</v>
      </c>
    </row>
    <row r="49" spans="1:28" x14ac:dyDescent="0.35">
      <c r="A49" t="s">
        <v>94</v>
      </c>
      <c r="B49" t="s">
        <v>34</v>
      </c>
      <c r="C49" t="s">
        <v>44</v>
      </c>
      <c r="D49" t="s">
        <v>12</v>
      </c>
      <c r="E49" t="str">
        <f t="shared" si="0"/>
        <v>No</v>
      </c>
      <c r="G49">
        <v>44091</v>
      </c>
      <c r="H49">
        <v>44116</v>
      </c>
      <c r="I49" t="str">
        <f t="shared" si="1"/>
        <v>Yes</v>
      </c>
      <c r="J49">
        <v>2</v>
      </c>
      <c r="M49">
        <v>0.75</v>
      </c>
      <c r="N49">
        <v>40</v>
      </c>
      <c r="O49" t="s">
        <v>18</v>
      </c>
      <c r="P49">
        <v>25</v>
      </c>
      <c r="Q49">
        <v>140</v>
      </c>
      <c r="R49">
        <v>105</v>
      </c>
      <c r="S49">
        <v>105</v>
      </c>
      <c r="T49">
        <v>40</v>
      </c>
      <c r="U49">
        <v>145</v>
      </c>
      <c r="V49">
        <v>145</v>
      </c>
      <c r="W49" t="s">
        <v>1050</v>
      </c>
      <c r="X49" t="s">
        <v>1053</v>
      </c>
      <c r="Y49">
        <f>H49-G49</f>
        <v>25</v>
      </c>
      <c r="Z49">
        <f>IF(H49=G49,1,0)</f>
        <v>0</v>
      </c>
      <c r="AA49" s="4">
        <v>44091</v>
      </c>
      <c r="AB49" s="4">
        <v>44116</v>
      </c>
    </row>
    <row r="50" spans="1:28" x14ac:dyDescent="0.35">
      <c r="A50" t="s">
        <v>95</v>
      </c>
      <c r="B50" t="s">
        <v>37</v>
      </c>
      <c r="C50" t="s">
        <v>43</v>
      </c>
      <c r="D50" t="s">
        <v>12</v>
      </c>
      <c r="E50" t="str">
        <f t="shared" si="0"/>
        <v>No</v>
      </c>
      <c r="G50">
        <v>44091</v>
      </c>
      <c r="H50">
        <v>44152</v>
      </c>
      <c r="I50" t="str">
        <f t="shared" si="1"/>
        <v>Yes</v>
      </c>
      <c r="J50">
        <v>1</v>
      </c>
      <c r="M50">
        <v>0.25</v>
      </c>
      <c r="N50">
        <v>87.581299999999999</v>
      </c>
      <c r="O50" t="s">
        <v>17</v>
      </c>
      <c r="P50">
        <v>61</v>
      </c>
      <c r="Q50">
        <v>80</v>
      </c>
      <c r="R50">
        <v>20</v>
      </c>
      <c r="S50">
        <v>20</v>
      </c>
      <c r="T50">
        <v>87.581299999999999</v>
      </c>
      <c r="U50">
        <v>107.5813</v>
      </c>
      <c r="V50">
        <v>107.5813</v>
      </c>
      <c r="W50" t="s">
        <v>1050</v>
      </c>
      <c r="X50" t="s">
        <v>1048</v>
      </c>
      <c r="Y50">
        <f>H50-G50</f>
        <v>61</v>
      </c>
      <c r="Z50">
        <f>IF(H50=G50,1,0)</f>
        <v>0</v>
      </c>
      <c r="AA50" s="4">
        <v>44091</v>
      </c>
      <c r="AB50" s="4">
        <v>44152</v>
      </c>
    </row>
    <row r="51" spans="1:28" x14ac:dyDescent="0.35">
      <c r="A51" t="s">
        <v>96</v>
      </c>
      <c r="B51" t="s">
        <v>38</v>
      </c>
      <c r="C51" t="s">
        <v>8</v>
      </c>
      <c r="D51" t="s">
        <v>13</v>
      </c>
      <c r="E51" t="str">
        <f t="shared" si="0"/>
        <v>No</v>
      </c>
      <c r="G51">
        <v>44095</v>
      </c>
      <c r="H51">
        <v>44102</v>
      </c>
      <c r="I51" t="str">
        <f t="shared" si="1"/>
        <v>Yes</v>
      </c>
      <c r="J51">
        <v>1</v>
      </c>
      <c r="M51">
        <v>0.5</v>
      </c>
      <c r="N51">
        <v>30</v>
      </c>
      <c r="O51" t="s">
        <v>18</v>
      </c>
      <c r="P51">
        <v>7</v>
      </c>
      <c r="Q51">
        <v>80</v>
      </c>
      <c r="R51">
        <v>40</v>
      </c>
      <c r="S51">
        <v>40</v>
      </c>
      <c r="T51">
        <v>30</v>
      </c>
      <c r="U51">
        <v>70</v>
      </c>
      <c r="V51">
        <v>70</v>
      </c>
      <c r="W51" t="s">
        <v>1053</v>
      </c>
      <c r="X51" t="s">
        <v>1053</v>
      </c>
      <c r="Y51">
        <f>H51-G51</f>
        <v>7</v>
      </c>
      <c r="Z51">
        <f>IF(H51=G51,1,0)</f>
        <v>0</v>
      </c>
      <c r="AA51" s="4">
        <v>44095</v>
      </c>
      <c r="AB51" s="4">
        <v>44102</v>
      </c>
    </row>
    <row r="52" spans="1:28" x14ac:dyDescent="0.35">
      <c r="A52" t="s">
        <v>97</v>
      </c>
      <c r="B52" t="s">
        <v>39</v>
      </c>
      <c r="C52" t="s">
        <v>6</v>
      </c>
      <c r="D52" t="s">
        <v>11</v>
      </c>
      <c r="E52" t="str">
        <f t="shared" si="0"/>
        <v>No</v>
      </c>
      <c r="G52">
        <v>44095</v>
      </c>
      <c r="H52">
        <v>44123</v>
      </c>
      <c r="I52" t="str">
        <f t="shared" si="1"/>
        <v>Yes</v>
      </c>
      <c r="J52">
        <v>1</v>
      </c>
      <c r="M52">
        <v>0.25</v>
      </c>
      <c r="N52">
        <v>144</v>
      </c>
      <c r="O52" t="s">
        <v>19</v>
      </c>
      <c r="P52">
        <v>28</v>
      </c>
      <c r="Q52">
        <v>80</v>
      </c>
      <c r="R52">
        <v>20</v>
      </c>
      <c r="S52">
        <v>20</v>
      </c>
      <c r="T52">
        <v>144</v>
      </c>
      <c r="U52">
        <v>164</v>
      </c>
      <c r="V52">
        <v>164</v>
      </c>
      <c r="W52" t="s">
        <v>1053</v>
      </c>
      <c r="X52" t="s">
        <v>1053</v>
      </c>
      <c r="Y52">
        <f>H52-G52</f>
        <v>28</v>
      </c>
      <c r="Z52">
        <f>IF(H52=G52,1,0)</f>
        <v>0</v>
      </c>
      <c r="AA52" s="4">
        <v>44095</v>
      </c>
      <c r="AB52" s="4">
        <v>44123</v>
      </c>
    </row>
    <row r="53" spans="1:28" x14ac:dyDescent="0.35">
      <c r="A53" t="s">
        <v>98</v>
      </c>
      <c r="B53" t="s">
        <v>38</v>
      </c>
      <c r="C53" t="s">
        <v>8</v>
      </c>
      <c r="D53" t="s">
        <v>13</v>
      </c>
      <c r="E53" t="str">
        <f t="shared" si="0"/>
        <v>Yes</v>
      </c>
      <c r="F53" t="s">
        <v>3</v>
      </c>
      <c r="G53">
        <v>44095</v>
      </c>
      <c r="H53">
        <v>44139</v>
      </c>
      <c r="I53" t="str">
        <f t="shared" si="1"/>
        <v>Yes</v>
      </c>
      <c r="J53">
        <v>1</v>
      </c>
      <c r="M53">
        <v>0.75</v>
      </c>
      <c r="N53">
        <v>297.51229999999998</v>
      </c>
      <c r="O53" t="s">
        <v>17</v>
      </c>
      <c r="P53">
        <v>44</v>
      </c>
      <c r="Q53">
        <v>80</v>
      </c>
      <c r="R53">
        <v>60</v>
      </c>
      <c r="S53">
        <v>60</v>
      </c>
      <c r="T53">
        <v>297.51229999999998</v>
      </c>
      <c r="U53">
        <v>357.51229999999998</v>
      </c>
      <c r="V53">
        <v>357.51229999999998</v>
      </c>
      <c r="W53" t="s">
        <v>1053</v>
      </c>
      <c r="X53" t="s">
        <v>1051</v>
      </c>
      <c r="Y53">
        <f>H53-G53</f>
        <v>44</v>
      </c>
      <c r="Z53">
        <f>IF(H53=G53,1,0)</f>
        <v>0</v>
      </c>
      <c r="AA53" s="4">
        <v>44095</v>
      </c>
      <c r="AB53" s="4">
        <v>44139</v>
      </c>
    </row>
    <row r="54" spans="1:28" x14ac:dyDescent="0.35">
      <c r="A54" t="s">
        <v>99</v>
      </c>
      <c r="B54" t="s">
        <v>38</v>
      </c>
      <c r="C54" t="s">
        <v>6</v>
      </c>
      <c r="D54" t="s">
        <v>12</v>
      </c>
      <c r="E54" t="str">
        <f t="shared" si="0"/>
        <v>No</v>
      </c>
      <c r="G54">
        <v>44095</v>
      </c>
      <c r="H54">
        <v>44160</v>
      </c>
      <c r="I54" t="str">
        <f t="shared" si="1"/>
        <v>Yes</v>
      </c>
      <c r="J54">
        <v>1</v>
      </c>
      <c r="M54">
        <v>0.5</v>
      </c>
      <c r="N54">
        <v>64.171000000000006</v>
      </c>
      <c r="O54" t="s">
        <v>19</v>
      </c>
      <c r="P54">
        <v>65</v>
      </c>
      <c r="Q54">
        <v>80</v>
      </c>
      <c r="R54">
        <v>40</v>
      </c>
      <c r="S54">
        <v>40</v>
      </c>
      <c r="T54">
        <v>64.171000000000006</v>
      </c>
      <c r="U54">
        <v>104.17100000000001</v>
      </c>
      <c r="V54">
        <v>104.17100000000001</v>
      </c>
      <c r="W54" t="s">
        <v>1053</v>
      </c>
      <c r="X54" t="s">
        <v>1051</v>
      </c>
      <c r="Y54">
        <f>H54-G54</f>
        <v>65</v>
      </c>
      <c r="Z54">
        <f>IF(H54=G54,1,0)</f>
        <v>0</v>
      </c>
      <c r="AA54" s="4">
        <v>44095</v>
      </c>
      <c r="AB54" s="4">
        <v>44160</v>
      </c>
    </row>
    <row r="55" spans="1:28" x14ac:dyDescent="0.35">
      <c r="A55" t="s">
        <v>100</v>
      </c>
      <c r="B55" t="s">
        <v>37</v>
      </c>
      <c r="C55" t="s">
        <v>43</v>
      </c>
      <c r="D55" t="s">
        <v>11</v>
      </c>
      <c r="E55" t="str">
        <f t="shared" si="0"/>
        <v>No</v>
      </c>
      <c r="G55">
        <v>44096</v>
      </c>
      <c r="H55">
        <v>44105</v>
      </c>
      <c r="I55" t="str">
        <f t="shared" si="1"/>
        <v>Yes</v>
      </c>
      <c r="J55">
        <v>1</v>
      </c>
      <c r="M55">
        <v>0.25</v>
      </c>
      <c r="N55">
        <v>20.475000000000001</v>
      </c>
      <c r="O55" t="s">
        <v>17</v>
      </c>
      <c r="P55">
        <v>9</v>
      </c>
      <c r="Q55">
        <v>80</v>
      </c>
      <c r="R55">
        <v>20</v>
      </c>
      <c r="S55">
        <v>20</v>
      </c>
      <c r="T55">
        <v>20.475000000000001</v>
      </c>
      <c r="U55">
        <v>40.475000000000001</v>
      </c>
      <c r="V55">
        <v>40.475000000000001</v>
      </c>
      <c r="W55" t="s">
        <v>1048</v>
      </c>
      <c r="X55" t="s">
        <v>1050</v>
      </c>
      <c r="Y55">
        <f>H55-G55</f>
        <v>9</v>
      </c>
      <c r="Z55">
        <f>IF(H55=G55,1,0)</f>
        <v>0</v>
      </c>
      <c r="AA55" s="4">
        <v>44096</v>
      </c>
      <c r="AB55" s="4">
        <v>44105</v>
      </c>
    </row>
    <row r="56" spans="1:28" x14ac:dyDescent="0.35">
      <c r="A56" t="s">
        <v>101</v>
      </c>
      <c r="B56" t="s">
        <v>38</v>
      </c>
      <c r="C56" t="s">
        <v>8</v>
      </c>
      <c r="D56" t="s">
        <v>2</v>
      </c>
      <c r="E56" t="str">
        <f t="shared" si="0"/>
        <v>No</v>
      </c>
      <c r="G56">
        <v>44097</v>
      </c>
      <c r="H56">
        <v>44111</v>
      </c>
      <c r="I56" t="str">
        <f t="shared" si="1"/>
        <v>Yes</v>
      </c>
      <c r="J56">
        <v>1</v>
      </c>
      <c r="M56">
        <v>1</v>
      </c>
      <c r="N56">
        <v>200</v>
      </c>
      <c r="O56" t="s">
        <v>18</v>
      </c>
      <c r="P56">
        <v>14</v>
      </c>
      <c r="Q56">
        <v>80</v>
      </c>
      <c r="R56">
        <v>80</v>
      </c>
      <c r="S56">
        <v>80</v>
      </c>
      <c r="T56">
        <v>200</v>
      </c>
      <c r="U56">
        <v>280</v>
      </c>
      <c r="V56">
        <v>280</v>
      </c>
      <c r="W56" t="s">
        <v>1051</v>
      </c>
      <c r="X56" t="s">
        <v>1051</v>
      </c>
      <c r="Y56">
        <f>H56-G56</f>
        <v>14</v>
      </c>
      <c r="Z56">
        <f>IF(H56=G56,1,0)</f>
        <v>0</v>
      </c>
      <c r="AA56" s="4">
        <v>44097</v>
      </c>
      <c r="AB56" s="4">
        <v>44111</v>
      </c>
    </row>
    <row r="57" spans="1:28" x14ac:dyDescent="0.35">
      <c r="A57" t="s">
        <v>102</v>
      </c>
      <c r="B57" t="s">
        <v>39</v>
      </c>
      <c r="C57" t="s">
        <v>9</v>
      </c>
      <c r="D57" t="s">
        <v>2</v>
      </c>
      <c r="E57" t="str">
        <f t="shared" si="0"/>
        <v>No</v>
      </c>
      <c r="G57">
        <v>44097</v>
      </c>
      <c r="H57">
        <v>44119</v>
      </c>
      <c r="I57" t="str">
        <f t="shared" si="1"/>
        <v>Yes</v>
      </c>
      <c r="J57">
        <v>1</v>
      </c>
      <c r="M57">
        <v>1.5</v>
      </c>
      <c r="N57">
        <v>123.9555</v>
      </c>
      <c r="O57" t="s">
        <v>18</v>
      </c>
      <c r="P57">
        <v>22</v>
      </c>
      <c r="Q57">
        <v>80</v>
      </c>
      <c r="R57">
        <v>120</v>
      </c>
      <c r="S57">
        <v>120</v>
      </c>
      <c r="T57">
        <v>123.9555</v>
      </c>
      <c r="U57">
        <v>243.9555</v>
      </c>
      <c r="V57">
        <v>243.9555</v>
      </c>
      <c r="W57" t="s">
        <v>1051</v>
      </c>
      <c r="X57" t="s">
        <v>1050</v>
      </c>
      <c r="Y57">
        <f>H57-G57</f>
        <v>22</v>
      </c>
      <c r="Z57">
        <f>IF(H57=G57,1,0)</f>
        <v>0</v>
      </c>
      <c r="AA57" s="4">
        <v>44097</v>
      </c>
      <c r="AB57" s="4">
        <v>44119</v>
      </c>
    </row>
    <row r="58" spans="1:28" x14ac:dyDescent="0.35">
      <c r="A58" t="s">
        <v>103</v>
      </c>
      <c r="B58" t="s">
        <v>34</v>
      </c>
      <c r="C58" t="s">
        <v>44</v>
      </c>
      <c r="D58" t="s">
        <v>13</v>
      </c>
      <c r="E58" t="str">
        <f t="shared" si="0"/>
        <v>No</v>
      </c>
      <c r="G58">
        <v>44097</v>
      </c>
      <c r="H58">
        <v>44128</v>
      </c>
      <c r="I58" t="str">
        <f t="shared" si="1"/>
        <v>Yes</v>
      </c>
      <c r="J58">
        <v>1</v>
      </c>
      <c r="M58">
        <v>0.5</v>
      </c>
      <c r="N58">
        <v>193.88310000000001</v>
      </c>
      <c r="O58" t="s">
        <v>17</v>
      </c>
      <c r="P58">
        <v>31</v>
      </c>
      <c r="Q58">
        <v>80</v>
      </c>
      <c r="R58">
        <v>40</v>
      </c>
      <c r="S58">
        <v>40</v>
      </c>
      <c r="T58">
        <v>193.88310000000001</v>
      </c>
      <c r="U58">
        <v>233.88310000000001</v>
      </c>
      <c r="V58">
        <v>233.88310000000001</v>
      </c>
      <c r="W58" t="s">
        <v>1051</v>
      </c>
      <c r="X58" t="s">
        <v>1052</v>
      </c>
      <c r="Y58">
        <f>H58-G58</f>
        <v>31</v>
      </c>
      <c r="Z58">
        <f>IF(H58=G58,1,0)</f>
        <v>0</v>
      </c>
      <c r="AA58" s="4">
        <v>44097</v>
      </c>
      <c r="AB58" s="4">
        <v>44128</v>
      </c>
    </row>
    <row r="59" spans="1:28" x14ac:dyDescent="0.35">
      <c r="A59" t="s">
        <v>104</v>
      </c>
      <c r="B59" t="s">
        <v>39</v>
      </c>
      <c r="C59" t="s">
        <v>8</v>
      </c>
      <c r="D59" t="s">
        <v>12</v>
      </c>
      <c r="E59" t="str">
        <f t="shared" si="0"/>
        <v>No</v>
      </c>
      <c r="G59">
        <v>44097</v>
      </c>
      <c r="H59">
        <v>44132</v>
      </c>
      <c r="I59" t="str">
        <f t="shared" si="1"/>
        <v>Yes</v>
      </c>
      <c r="J59">
        <v>2</v>
      </c>
      <c r="M59">
        <v>0.5</v>
      </c>
      <c r="N59">
        <v>1.173</v>
      </c>
      <c r="O59" t="s">
        <v>18</v>
      </c>
      <c r="P59">
        <v>35</v>
      </c>
      <c r="Q59">
        <v>140</v>
      </c>
      <c r="R59">
        <v>70</v>
      </c>
      <c r="S59">
        <v>70</v>
      </c>
      <c r="T59">
        <v>1.173</v>
      </c>
      <c r="U59">
        <v>71.173000000000002</v>
      </c>
      <c r="V59">
        <v>71.173000000000002</v>
      </c>
      <c r="W59" t="s">
        <v>1051</v>
      </c>
      <c r="X59" t="s">
        <v>1051</v>
      </c>
      <c r="Y59">
        <f>H59-G59</f>
        <v>35</v>
      </c>
      <c r="Z59">
        <f>IF(H59=G59,1,0)</f>
        <v>0</v>
      </c>
      <c r="AA59" s="4">
        <v>44097</v>
      </c>
      <c r="AB59" s="4">
        <v>44132</v>
      </c>
    </row>
    <row r="60" spans="1:28" x14ac:dyDescent="0.35">
      <c r="A60" t="s">
        <v>105</v>
      </c>
      <c r="B60" t="s">
        <v>34</v>
      </c>
      <c r="C60" t="s">
        <v>6</v>
      </c>
      <c r="D60" t="s">
        <v>12</v>
      </c>
      <c r="E60" t="str">
        <f t="shared" si="0"/>
        <v>No</v>
      </c>
      <c r="G60">
        <v>44098</v>
      </c>
      <c r="H60">
        <v>44109</v>
      </c>
      <c r="I60" t="str">
        <f t="shared" si="1"/>
        <v>Yes</v>
      </c>
      <c r="J60">
        <v>2</v>
      </c>
      <c r="M60">
        <v>0.75</v>
      </c>
      <c r="N60">
        <v>664.78880000000004</v>
      </c>
      <c r="O60" t="s">
        <v>17</v>
      </c>
      <c r="P60">
        <v>11</v>
      </c>
      <c r="Q60">
        <v>140</v>
      </c>
      <c r="R60">
        <v>105</v>
      </c>
      <c r="S60">
        <v>105</v>
      </c>
      <c r="T60">
        <v>664.78880000000004</v>
      </c>
      <c r="U60">
        <v>769.78880000000004</v>
      </c>
      <c r="V60">
        <v>769.78880000000004</v>
      </c>
      <c r="W60" t="s">
        <v>1050</v>
      </c>
      <c r="X60" t="s">
        <v>1053</v>
      </c>
      <c r="Y60">
        <f>H60-G60</f>
        <v>11</v>
      </c>
      <c r="Z60">
        <f>IF(H60=G60,1,0)</f>
        <v>0</v>
      </c>
      <c r="AA60" s="4">
        <v>44098</v>
      </c>
      <c r="AB60" s="4">
        <v>44109</v>
      </c>
    </row>
    <row r="61" spans="1:28" x14ac:dyDescent="0.35">
      <c r="A61" t="s">
        <v>106</v>
      </c>
      <c r="B61" t="s">
        <v>35</v>
      </c>
      <c r="C61" t="s">
        <v>8</v>
      </c>
      <c r="D61" t="s">
        <v>11</v>
      </c>
      <c r="E61" t="str">
        <f t="shared" si="0"/>
        <v>No</v>
      </c>
      <c r="G61">
        <v>44098</v>
      </c>
      <c r="H61">
        <v>44119</v>
      </c>
      <c r="I61" t="str">
        <f t="shared" si="1"/>
        <v>Yes</v>
      </c>
      <c r="J61">
        <v>1</v>
      </c>
      <c r="M61">
        <v>0.25</v>
      </c>
      <c r="N61">
        <v>160</v>
      </c>
      <c r="O61" t="s">
        <v>17</v>
      </c>
      <c r="P61">
        <v>21</v>
      </c>
      <c r="Q61">
        <v>80</v>
      </c>
      <c r="R61">
        <v>20</v>
      </c>
      <c r="S61">
        <v>20</v>
      </c>
      <c r="T61">
        <v>160</v>
      </c>
      <c r="U61">
        <v>180</v>
      </c>
      <c r="V61">
        <v>180</v>
      </c>
      <c r="W61" t="s">
        <v>1050</v>
      </c>
      <c r="X61" t="s">
        <v>1050</v>
      </c>
      <c r="Y61">
        <f>H61-G61</f>
        <v>21</v>
      </c>
      <c r="Z61">
        <f>IF(H61=G61,1,0)</f>
        <v>0</v>
      </c>
      <c r="AA61" s="4">
        <v>44098</v>
      </c>
      <c r="AB61" s="4">
        <v>44119</v>
      </c>
    </row>
    <row r="62" spans="1:28" x14ac:dyDescent="0.35">
      <c r="A62" t="s">
        <v>107</v>
      </c>
      <c r="B62" t="s">
        <v>35</v>
      </c>
      <c r="C62" t="s">
        <v>9</v>
      </c>
      <c r="D62" t="s">
        <v>13</v>
      </c>
      <c r="E62" t="str">
        <f t="shared" si="0"/>
        <v>No</v>
      </c>
      <c r="G62">
        <v>44098</v>
      </c>
      <c r="H62">
        <v>44140</v>
      </c>
      <c r="I62" t="str">
        <f t="shared" si="1"/>
        <v>Yes</v>
      </c>
      <c r="J62">
        <v>2</v>
      </c>
      <c r="M62">
        <v>0.75</v>
      </c>
      <c r="N62">
        <v>159.50489999999999</v>
      </c>
      <c r="O62" t="s">
        <v>17</v>
      </c>
      <c r="P62">
        <v>42</v>
      </c>
      <c r="Q62">
        <v>140</v>
      </c>
      <c r="R62">
        <v>105</v>
      </c>
      <c r="S62">
        <v>105</v>
      </c>
      <c r="T62">
        <v>159.50489999999999</v>
      </c>
      <c r="U62">
        <v>264.50490000000002</v>
      </c>
      <c r="V62">
        <v>264.50490000000002</v>
      </c>
      <c r="W62" t="s">
        <v>1050</v>
      </c>
      <c r="X62" t="s">
        <v>1050</v>
      </c>
      <c r="Y62">
        <f>H62-G62</f>
        <v>42</v>
      </c>
      <c r="Z62">
        <f>IF(H62=G62,1,0)</f>
        <v>0</v>
      </c>
      <c r="AA62" s="4">
        <v>44098</v>
      </c>
      <c r="AB62" s="4">
        <v>44140</v>
      </c>
    </row>
    <row r="63" spans="1:28" x14ac:dyDescent="0.35">
      <c r="A63" t="s">
        <v>108</v>
      </c>
      <c r="B63" t="s">
        <v>36</v>
      </c>
      <c r="C63" t="s">
        <v>44</v>
      </c>
      <c r="D63" t="s">
        <v>12</v>
      </c>
      <c r="E63" t="str">
        <f t="shared" si="0"/>
        <v>No</v>
      </c>
      <c r="G63">
        <v>44098</v>
      </c>
      <c r="H63">
        <v>44152</v>
      </c>
      <c r="I63" t="str">
        <f t="shared" si="1"/>
        <v>Yes</v>
      </c>
      <c r="J63">
        <v>2</v>
      </c>
      <c r="M63">
        <v>0.75</v>
      </c>
      <c r="N63">
        <v>169.63499999999999</v>
      </c>
      <c r="O63" t="s">
        <v>19</v>
      </c>
      <c r="P63">
        <v>54</v>
      </c>
      <c r="Q63">
        <v>140</v>
      </c>
      <c r="R63">
        <v>105</v>
      </c>
      <c r="S63">
        <v>105</v>
      </c>
      <c r="T63">
        <v>169.63499999999999</v>
      </c>
      <c r="U63">
        <v>274.63499999999999</v>
      </c>
      <c r="V63">
        <v>274.63499999999999</v>
      </c>
      <c r="W63" t="s">
        <v>1050</v>
      </c>
      <c r="X63" t="s">
        <v>1048</v>
      </c>
      <c r="Y63">
        <f>H63-G63</f>
        <v>54</v>
      </c>
      <c r="Z63">
        <f>IF(H63=G63,1,0)</f>
        <v>0</v>
      </c>
      <c r="AA63" s="4">
        <v>44098</v>
      </c>
      <c r="AB63" s="4">
        <v>44152</v>
      </c>
    </row>
    <row r="64" spans="1:28" x14ac:dyDescent="0.35">
      <c r="A64" t="s">
        <v>109</v>
      </c>
      <c r="B64" t="s">
        <v>42</v>
      </c>
      <c r="C64" t="s">
        <v>9</v>
      </c>
      <c r="D64" t="s">
        <v>13</v>
      </c>
      <c r="E64" t="str">
        <f t="shared" si="0"/>
        <v>No</v>
      </c>
      <c r="G64">
        <v>44102</v>
      </c>
      <c r="H64">
        <v>44104</v>
      </c>
      <c r="I64" t="str">
        <f t="shared" si="1"/>
        <v>Yes</v>
      </c>
      <c r="J64">
        <v>2</v>
      </c>
      <c r="M64">
        <v>0.5</v>
      </c>
      <c r="N64">
        <v>202.86</v>
      </c>
      <c r="O64" t="s">
        <v>17</v>
      </c>
      <c r="P64">
        <v>2</v>
      </c>
      <c r="Q64">
        <v>140</v>
      </c>
      <c r="R64">
        <v>70</v>
      </c>
      <c r="S64">
        <v>70</v>
      </c>
      <c r="T64">
        <v>202.86</v>
      </c>
      <c r="U64">
        <v>272.86</v>
      </c>
      <c r="V64">
        <v>272.86</v>
      </c>
      <c r="W64" t="s">
        <v>1053</v>
      </c>
      <c r="X64" t="s">
        <v>1051</v>
      </c>
      <c r="Y64">
        <f>H64-G64</f>
        <v>2</v>
      </c>
      <c r="Z64">
        <f>IF(H64=G64,1,0)</f>
        <v>0</v>
      </c>
      <c r="AA64" s="4">
        <v>44102</v>
      </c>
      <c r="AB64" s="4">
        <v>44104</v>
      </c>
    </row>
    <row r="65" spans="1:28" x14ac:dyDescent="0.35">
      <c r="A65" t="s">
        <v>110</v>
      </c>
      <c r="B65" t="s">
        <v>37</v>
      </c>
      <c r="C65" t="s">
        <v>43</v>
      </c>
      <c r="D65" t="s">
        <v>12</v>
      </c>
      <c r="E65" t="str">
        <f t="shared" si="0"/>
        <v>No</v>
      </c>
      <c r="G65">
        <v>44102</v>
      </c>
      <c r="H65">
        <v>44111</v>
      </c>
      <c r="I65" t="str">
        <f t="shared" si="1"/>
        <v>Yes</v>
      </c>
      <c r="J65">
        <v>1</v>
      </c>
      <c r="M65">
        <v>0.5</v>
      </c>
      <c r="N65">
        <v>10.53</v>
      </c>
      <c r="O65" t="s">
        <v>19</v>
      </c>
      <c r="P65">
        <v>9</v>
      </c>
      <c r="Q65">
        <v>80</v>
      </c>
      <c r="R65">
        <v>40</v>
      </c>
      <c r="S65">
        <v>40</v>
      </c>
      <c r="T65">
        <v>10.53</v>
      </c>
      <c r="U65">
        <v>50.53</v>
      </c>
      <c r="V65">
        <v>50.53</v>
      </c>
      <c r="W65" t="s">
        <v>1053</v>
      </c>
      <c r="X65" t="s">
        <v>1051</v>
      </c>
      <c r="Y65">
        <f>H65-G65</f>
        <v>9</v>
      </c>
      <c r="Z65">
        <f>IF(H65=G65,1,0)</f>
        <v>0</v>
      </c>
      <c r="AA65" s="4">
        <v>44102</v>
      </c>
      <c r="AB65" s="4">
        <v>44111</v>
      </c>
    </row>
    <row r="66" spans="1:28" x14ac:dyDescent="0.35">
      <c r="A66" t="s">
        <v>111</v>
      </c>
      <c r="B66" t="s">
        <v>34</v>
      </c>
      <c r="C66" t="s">
        <v>6</v>
      </c>
      <c r="D66" t="s">
        <v>13</v>
      </c>
      <c r="E66" t="str">
        <f t="shared" si="0"/>
        <v>No</v>
      </c>
      <c r="G66">
        <v>44102</v>
      </c>
      <c r="H66">
        <v>44131</v>
      </c>
      <c r="I66" t="str">
        <f t="shared" si="1"/>
        <v>Yes</v>
      </c>
      <c r="J66">
        <v>2</v>
      </c>
      <c r="M66">
        <v>0.75</v>
      </c>
      <c r="N66">
        <v>1.8240000000000001</v>
      </c>
      <c r="O66" t="s">
        <v>18</v>
      </c>
      <c r="P66">
        <v>29</v>
      </c>
      <c r="Q66">
        <v>140</v>
      </c>
      <c r="R66">
        <v>105</v>
      </c>
      <c r="S66">
        <v>105</v>
      </c>
      <c r="T66">
        <v>1.8240000000000001</v>
      </c>
      <c r="U66">
        <v>106.824</v>
      </c>
      <c r="V66">
        <v>106.824</v>
      </c>
      <c r="W66" t="s">
        <v>1053</v>
      </c>
      <c r="X66" t="s">
        <v>1048</v>
      </c>
      <c r="Y66">
        <f>H66-G66</f>
        <v>29</v>
      </c>
      <c r="Z66">
        <f>IF(H66=G66,1,0)</f>
        <v>0</v>
      </c>
      <c r="AA66" s="4">
        <v>44102</v>
      </c>
      <c r="AB66" s="4">
        <v>44131</v>
      </c>
    </row>
    <row r="67" spans="1:28" x14ac:dyDescent="0.35">
      <c r="A67" t="s">
        <v>112</v>
      </c>
      <c r="B67" t="s">
        <v>37</v>
      </c>
      <c r="C67" t="s">
        <v>8</v>
      </c>
      <c r="D67" t="s">
        <v>12</v>
      </c>
      <c r="E67" t="str">
        <f t="shared" ref="E67:E130" si="2">IF(F67="Yes","Yes","No")</f>
        <v>No</v>
      </c>
      <c r="G67">
        <v>44103</v>
      </c>
      <c r="H67">
        <v>44112</v>
      </c>
      <c r="I67" t="str">
        <f t="shared" ref="I67:I130" si="3">IF(H67&lt;&gt;"","Yes","No")</f>
        <v>Yes</v>
      </c>
      <c r="J67">
        <v>2</v>
      </c>
      <c r="M67">
        <v>0.5</v>
      </c>
      <c r="N67">
        <v>54.124600000000001</v>
      </c>
      <c r="O67" t="s">
        <v>17</v>
      </c>
      <c r="P67">
        <v>9</v>
      </c>
      <c r="Q67">
        <v>140</v>
      </c>
      <c r="R67">
        <v>70</v>
      </c>
      <c r="S67">
        <v>70</v>
      </c>
      <c r="T67">
        <v>54.124600000000001</v>
      </c>
      <c r="U67">
        <v>124.1246</v>
      </c>
      <c r="V67">
        <v>124.1246</v>
      </c>
      <c r="W67" t="s">
        <v>1048</v>
      </c>
      <c r="X67" t="s">
        <v>1050</v>
      </c>
      <c r="Y67">
        <f>H67-G67</f>
        <v>9</v>
      </c>
      <c r="Z67">
        <f>IF(H67=G67,1,0)</f>
        <v>0</v>
      </c>
      <c r="AA67" s="4">
        <v>44103</v>
      </c>
      <c r="AB67" s="4">
        <v>44112</v>
      </c>
    </row>
    <row r="68" spans="1:28" x14ac:dyDescent="0.35">
      <c r="A68" t="s">
        <v>113</v>
      </c>
      <c r="B68" t="s">
        <v>35</v>
      </c>
      <c r="C68" t="s">
        <v>6</v>
      </c>
      <c r="D68" t="s">
        <v>11</v>
      </c>
      <c r="E68" t="str">
        <f t="shared" si="2"/>
        <v>No</v>
      </c>
      <c r="G68">
        <v>44103</v>
      </c>
      <c r="H68">
        <v>44125</v>
      </c>
      <c r="I68" t="str">
        <f t="shared" si="3"/>
        <v>Yes</v>
      </c>
      <c r="J68">
        <v>2</v>
      </c>
      <c r="M68">
        <v>0.25</v>
      </c>
      <c r="N68">
        <v>367.71109999999999</v>
      </c>
      <c r="O68" t="s">
        <v>17</v>
      </c>
      <c r="P68">
        <v>22</v>
      </c>
      <c r="Q68">
        <v>140</v>
      </c>
      <c r="R68">
        <v>35</v>
      </c>
      <c r="S68">
        <v>35</v>
      </c>
      <c r="T68">
        <v>367.71109999999999</v>
      </c>
      <c r="U68">
        <v>402.71109999999999</v>
      </c>
      <c r="V68">
        <v>402.71109999999999</v>
      </c>
      <c r="W68" t="s">
        <v>1048</v>
      </c>
      <c r="X68" t="s">
        <v>1051</v>
      </c>
      <c r="Y68">
        <f>H68-G68</f>
        <v>22</v>
      </c>
      <c r="Z68">
        <f>IF(H68=G68,1,0)</f>
        <v>0</v>
      </c>
      <c r="AA68" s="4">
        <v>44103</v>
      </c>
      <c r="AB68" s="4">
        <v>44125</v>
      </c>
    </row>
    <row r="69" spans="1:28" x14ac:dyDescent="0.35">
      <c r="A69" t="s">
        <v>114</v>
      </c>
      <c r="B69" t="s">
        <v>38</v>
      </c>
      <c r="C69" t="s">
        <v>43</v>
      </c>
      <c r="D69" t="s">
        <v>12</v>
      </c>
      <c r="E69" t="str">
        <f t="shared" si="2"/>
        <v>No</v>
      </c>
      <c r="G69">
        <v>44103</v>
      </c>
      <c r="H69">
        <v>44123</v>
      </c>
      <c r="I69" t="str">
        <f t="shared" si="3"/>
        <v>Yes</v>
      </c>
      <c r="J69">
        <v>1</v>
      </c>
      <c r="M69">
        <v>1.5</v>
      </c>
      <c r="N69">
        <v>139.035</v>
      </c>
      <c r="O69" t="s">
        <v>17</v>
      </c>
      <c r="P69">
        <v>20</v>
      </c>
      <c r="Q69">
        <v>80</v>
      </c>
      <c r="R69">
        <v>120</v>
      </c>
      <c r="S69">
        <v>120</v>
      </c>
      <c r="T69">
        <v>139.035</v>
      </c>
      <c r="U69">
        <v>259.03499999999997</v>
      </c>
      <c r="V69">
        <v>259.03499999999997</v>
      </c>
      <c r="W69" t="s">
        <v>1048</v>
      </c>
      <c r="X69" t="s">
        <v>1053</v>
      </c>
      <c r="Y69">
        <f>H69-G69</f>
        <v>20</v>
      </c>
      <c r="Z69">
        <f>IF(H69=G69,1,0)</f>
        <v>0</v>
      </c>
      <c r="AA69" s="4">
        <v>44103</v>
      </c>
      <c r="AB69" s="4">
        <v>44123</v>
      </c>
    </row>
    <row r="70" spans="1:28" x14ac:dyDescent="0.35">
      <c r="A70" t="s">
        <v>115</v>
      </c>
      <c r="B70" t="s">
        <v>38</v>
      </c>
      <c r="C70" t="s">
        <v>8</v>
      </c>
      <c r="D70" t="s">
        <v>13</v>
      </c>
      <c r="E70" t="str">
        <f t="shared" si="2"/>
        <v>No</v>
      </c>
      <c r="G70">
        <v>44103</v>
      </c>
      <c r="H70">
        <v>44131</v>
      </c>
      <c r="I70" t="str">
        <f t="shared" si="3"/>
        <v>Yes</v>
      </c>
      <c r="J70">
        <v>1</v>
      </c>
      <c r="M70">
        <v>0.5</v>
      </c>
      <c r="N70">
        <v>50.317</v>
      </c>
      <c r="O70" t="s">
        <v>19</v>
      </c>
      <c r="P70">
        <v>28</v>
      </c>
      <c r="Q70">
        <v>80</v>
      </c>
      <c r="R70">
        <v>40</v>
      </c>
      <c r="S70">
        <v>40</v>
      </c>
      <c r="T70">
        <v>50.317</v>
      </c>
      <c r="U70">
        <v>90.317000000000007</v>
      </c>
      <c r="V70">
        <v>90.317000000000007</v>
      </c>
      <c r="W70" t="s">
        <v>1048</v>
      </c>
      <c r="X70" t="s">
        <v>1048</v>
      </c>
      <c r="Y70">
        <f>H70-G70</f>
        <v>28</v>
      </c>
      <c r="Z70">
        <f>IF(H70=G70,1,0)</f>
        <v>0</v>
      </c>
      <c r="AA70" s="4">
        <v>44103</v>
      </c>
      <c r="AB70" s="4">
        <v>44131</v>
      </c>
    </row>
    <row r="71" spans="1:28" x14ac:dyDescent="0.35">
      <c r="A71" t="s">
        <v>116</v>
      </c>
      <c r="B71" t="s">
        <v>34</v>
      </c>
      <c r="C71" t="s">
        <v>9</v>
      </c>
      <c r="D71" t="s">
        <v>2</v>
      </c>
      <c r="E71" t="str">
        <f t="shared" si="2"/>
        <v>No</v>
      </c>
      <c r="G71">
        <v>44103</v>
      </c>
      <c r="H71">
        <v>44159</v>
      </c>
      <c r="I71" t="str">
        <f t="shared" si="3"/>
        <v>Yes</v>
      </c>
      <c r="J71">
        <v>1</v>
      </c>
      <c r="M71">
        <v>1</v>
      </c>
      <c r="N71">
        <v>122.4273</v>
      </c>
      <c r="O71" t="s">
        <v>18</v>
      </c>
      <c r="P71">
        <v>56</v>
      </c>
      <c r="Q71">
        <v>80</v>
      </c>
      <c r="R71">
        <v>80</v>
      </c>
      <c r="S71">
        <v>80</v>
      </c>
      <c r="T71">
        <v>122.4273</v>
      </c>
      <c r="U71">
        <v>202.4273</v>
      </c>
      <c r="V71">
        <v>202.4273</v>
      </c>
      <c r="W71" t="s">
        <v>1048</v>
      </c>
      <c r="X71" t="s">
        <v>1048</v>
      </c>
      <c r="Y71">
        <f>H71-G71</f>
        <v>56</v>
      </c>
      <c r="Z71">
        <f>IF(H71=G71,1,0)</f>
        <v>0</v>
      </c>
      <c r="AA71" s="4">
        <v>44103</v>
      </c>
      <c r="AB71" s="4">
        <v>44159</v>
      </c>
    </row>
    <row r="72" spans="1:28" x14ac:dyDescent="0.35">
      <c r="A72" t="s">
        <v>117</v>
      </c>
      <c r="B72" t="s">
        <v>38</v>
      </c>
      <c r="C72" t="s">
        <v>8</v>
      </c>
      <c r="D72" t="s">
        <v>12</v>
      </c>
      <c r="E72" t="str">
        <f t="shared" si="2"/>
        <v>No</v>
      </c>
      <c r="G72">
        <v>44103</v>
      </c>
      <c r="H72">
        <v>44167</v>
      </c>
      <c r="I72" t="str">
        <f t="shared" si="3"/>
        <v>Yes</v>
      </c>
      <c r="J72">
        <v>1</v>
      </c>
      <c r="M72">
        <v>1</v>
      </c>
      <c r="N72">
        <v>78.5535</v>
      </c>
      <c r="O72" t="s">
        <v>19</v>
      </c>
      <c r="P72">
        <v>64</v>
      </c>
      <c r="Q72">
        <v>80</v>
      </c>
      <c r="R72">
        <v>80</v>
      </c>
      <c r="S72">
        <v>80</v>
      </c>
      <c r="T72">
        <v>78.5535</v>
      </c>
      <c r="U72">
        <v>158.55349999999999</v>
      </c>
      <c r="V72">
        <v>158.55349999999999</v>
      </c>
      <c r="W72" t="s">
        <v>1048</v>
      </c>
      <c r="X72" t="s">
        <v>1051</v>
      </c>
      <c r="Y72">
        <f>H72-G72</f>
        <v>64</v>
      </c>
      <c r="Z72">
        <f>IF(H72=G72,1,0)</f>
        <v>0</v>
      </c>
      <c r="AA72" s="4">
        <v>44103</v>
      </c>
      <c r="AB72" s="4">
        <v>44167</v>
      </c>
    </row>
    <row r="73" spans="1:28" x14ac:dyDescent="0.35">
      <c r="A73" t="s">
        <v>118</v>
      </c>
      <c r="B73" t="s">
        <v>35</v>
      </c>
      <c r="C73" t="s">
        <v>8</v>
      </c>
      <c r="D73" t="s">
        <v>11</v>
      </c>
      <c r="E73" t="str">
        <f t="shared" si="2"/>
        <v>Yes</v>
      </c>
      <c r="F73" t="s">
        <v>3</v>
      </c>
      <c r="G73">
        <v>44104</v>
      </c>
      <c r="H73">
        <v>44111</v>
      </c>
      <c r="I73" t="str">
        <f t="shared" si="3"/>
        <v>Yes</v>
      </c>
      <c r="J73">
        <v>1</v>
      </c>
      <c r="M73">
        <v>0.25</v>
      </c>
      <c r="N73">
        <v>239.1001</v>
      </c>
      <c r="O73" t="s">
        <v>17</v>
      </c>
      <c r="P73">
        <v>7</v>
      </c>
      <c r="Q73">
        <v>80</v>
      </c>
      <c r="R73">
        <v>20</v>
      </c>
      <c r="S73">
        <v>20</v>
      </c>
      <c r="T73">
        <v>239.1001</v>
      </c>
      <c r="U73">
        <v>259.1001</v>
      </c>
      <c r="V73">
        <v>259.1001</v>
      </c>
      <c r="W73" t="s">
        <v>1051</v>
      </c>
      <c r="X73" t="s">
        <v>1051</v>
      </c>
      <c r="Y73">
        <f>H73-G73</f>
        <v>7</v>
      </c>
      <c r="Z73">
        <f>IF(H73=G73,1,0)</f>
        <v>0</v>
      </c>
      <c r="AA73" s="4">
        <v>44104</v>
      </c>
      <c r="AB73" s="4">
        <v>44111</v>
      </c>
    </row>
    <row r="74" spans="1:28" x14ac:dyDescent="0.35">
      <c r="A74" t="s">
        <v>119</v>
      </c>
      <c r="B74" t="s">
        <v>34</v>
      </c>
      <c r="C74" t="s">
        <v>44</v>
      </c>
      <c r="D74" t="s">
        <v>13</v>
      </c>
      <c r="E74" t="str">
        <f t="shared" si="2"/>
        <v>No</v>
      </c>
      <c r="G74">
        <v>44104</v>
      </c>
      <c r="H74">
        <v>44123</v>
      </c>
      <c r="I74" t="str">
        <f t="shared" si="3"/>
        <v>Yes</v>
      </c>
      <c r="J74">
        <v>1</v>
      </c>
      <c r="M74">
        <v>0.5</v>
      </c>
      <c r="N74">
        <v>61.180599999999998</v>
      </c>
      <c r="O74" t="s">
        <v>18</v>
      </c>
      <c r="P74">
        <v>19</v>
      </c>
      <c r="Q74">
        <v>80</v>
      </c>
      <c r="R74">
        <v>40</v>
      </c>
      <c r="S74">
        <v>40</v>
      </c>
      <c r="T74">
        <v>61.180599999999998</v>
      </c>
      <c r="U74">
        <v>101.1806</v>
      </c>
      <c r="V74">
        <v>101.1806</v>
      </c>
      <c r="W74" t="s">
        <v>1051</v>
      </c>
      <c r="X74" t="s">
        <v>1053</v>
      </c>
      <c r="Y74">
        <f>H74-G74</f>
        <v>19</v>
      </c>
      <c r="Z74">
        <f>IF(H74=G74,1,0)</f>
        <v>0</v>
      </c>
      <c r="AA74" s="4">
        <v>44104</v>
      </c>
      <c r="AB74" s="4">
        <v>44123</v>
      </c>
    </row>
    <row r="75" spans="1:28" x14ac:dyDescent="0.35">
      <c r="A75" t="s">
        <v>120</v>
      </c>
      <c r="B75" t="s">
        <v>35</v>
      </c>
      <c r="C75" t="s">
        <v>44</v>
      </c>
      <c r="D75" t="s">
        <v>2</v>
      </c>
      <c r="E75" t="str">
        <f t="shared" si="2"/>
        <v>No</v>
      </c>
      <c r="G75">
        <v>44104</v>
      </c>
      <c r="H75">
        <v>44153</v>
      </c>
      <c r="I75" t="str">
        <f t="shared" si="3"/>
        <v>Yes</v>
      </c>
      <c r="J75">
        <v>2</v>
      </c>
      <c r="M75">
        <v>2.25</v>
      </c>
      <c r="N75">
        <v>800.71119999999996</v>
      </c>
      <c r="O75" t="s">
        <v>17</v>
      </c>
      <c r="P75">
        <v>49</v>
      </c>
      <c r="Q75">
        <v>140</v>
      </c>
      <c r="R75">
        <v>315</v>
      </c>
      <c r="S75">
        <v>315</v>
      </c>
      <c r="T75">
        <v>800.71119999999996</v>
      </c>
      <c r="U75">
        <v>1115.7112</v>
      </c>
      <c r="V75">
        <v>1115.7112</v>
      </c>
      <c r="W75" t="s">
        <v>1051</v>
      </c>
      <c r="X75" t="s">
        <v>1051</v>
      </c>
      <c r="Y75">
        <f>H75-G75</f>
        <v>49</v>
      </c>
      <c r="Z75">
        <f>IF(H75=G75,1,0)</f>
        <v>0</v>
      </c>
      <c r="AA75" s="4">
        <v>44104</v>
      </c>
      <c r="AB75" s="4">
        <v>44153</v>
      </c>
    </row>
    <row r="76" spans="1:28" x14ac:dyDescent="0.35">
      <c r="A76" t="s">
        <v>121</v>
      </c>
      <c r="B76" t="s">
        <v>35</v>
      </c>
      <c r="C76" t="s">
        <v>8</v>
      </c>
      <c r="D76" t="s">
        <v>12</v>
      </c>
      <c r="E76" t="str">
        <f t="shared" si="2"/>
        <v>No</v>
      </c>
      <c r="G76">
        <v>44105</v>
      </c>
      <c r="H76">
        <v>44130</v>
      </c>
      <c r="I76" t="str">
        <f t="shared" si="3"/>
        <v>Yes</v>
      </c>
      <c r="J76">
        <v>1</v>
      </c>
      <c r="M76">
        <v>0.25</v>
      </c>
      <c r="N76">
        <v>19.196999999999999</v>
      </c>
      <c r="O76" t="s">
        <v>17</v>
      </c>
      <c r="P76">
        <v>25</v>
      </c>
      <c r="Q76">
        <v>80</v>
      </c>
      <c r="R76">
        <v>20</v>
      </c>
      <c r="S76">
        <v>20</v>
      </c>
      <c r="T76">
        <v>19.196999999999999</v>
      </c>
      <c r="U76">
        <v>39.197000000000003</v>
      </c>
      <c r="V76">
        <v>39.197000000000003</v>
      </c>
      <c r="W76" t="s">
        <v>1050</v>
      </c>
      <c r="X76" t="s">
        <v>1053</v>
      </c>
      <c r="Y76">
        <f>H76-G76</f>
        <v>25</v>
      </c>
      <c r="Z76">
        <f>IF(H76=G76,1,0)</f>
        <v>0</v>
      </c>
      <c r="AA76" s="4">
        <v>44105</v>
      </c>
      <c r="AB76" s="4">
        <v>44130</v>
      </c>
    </row>
    <row r="77" spans="1:28" x14ac:dyDescent="0.35">
      <c r="A77" t="s">
        <v>122</v>
      </c>
      <c r="B77" t="s">
        <v>37</v>
      </c>
      <c r="C77" t="s">
        <v>43</v>
      </c>
      <c r="D77" t="s">
        <v>12</v>
      </c>
      <c r="E77" t="str">
        <f t="shared" si="2"/>
        <v>No</v>
      </c>
      <c r="G77">
        <v>44109</v>
      </c>
      <c r="H77">
        <v>44117</v>
      </c>
      <c r="I77" t="str">
        <f t="shared" si="3"/>
        <v>Yes</v>
      </c>
      <c r="J77">
        <v>1</v>
      </c>
      <c r="M77">
        <v>0.25</v>
      </c>
      <c r="N77">
        <v>19.5</v>
      </c>
      <c r="O77" t="s">
        <v>17</v>
      </c>
      <c r="P77">
        <v>8</v>
      </c>
      <c r="Q77">
        <v>80</v>
      </c>
      <c r="R77">
        <v>20</v>
      </c>
      <c r="S77">
        <v>20</v>
      </c>
      <c r="T77">
        <v>19.5</v>
      </c>
      <c r="U77">
        <v>39.5</v>
      </c>
      <c r="V77">
        <v>39.5</v>
      </c>
      <c r="W77" t="s">
        <v>1053</v>
      </c>
      <c r="X77" t="s">
        <v>1048</v>
      </c>
      <c r="Y77">
        <f>H77-G77</f>
        <v>8</v>
      </c>
      <c r="Z77">
        <f>IF(H77=G77,1,0)</f>
        <v>0</v>
      </c>
      <c r="AA77" s="4">
        <v>44109</v>
      </c>
      <c r="AB77" s="4">
        <v>44117</v>
      </c>
    </row>
    <row r="78" spans="1:28" x14ac:dyDescent="0.35">
      <c r="A78" t="s">
        <v>123</v>
      </c>
      <c r="B78" t="s">
        <v>37</v>
      </c>
      <c r="C78" t="s">
        <v>43</v>
      </c>
      <c r="D78" t="s">
        <v>11</v>
      </c>
      <c r="E78" t="str">
        <f t="shared" si="2"/>
        <v>No</v>
      </c>
      <c r="G78">
        <v>44109</v>
      </c>
      <c r="H78">
        <v>44117</v>
      </c>
      <c r="I78" t="str">
        <f t="shared" si="3"/>
        <v>Yes</v>
      </c>
      <c r="J78">
        <v>1</v>
      </c>
      <c r="M78">
        <v>0.25</v>
      </c>
      <c r="N78">
        <v>22.425000000000001</v>
      </c>
      <c r="O78" t="s">
        <v>17</v>
      </c>
      <c r="P78">
        <v>8</v>
      </c>
      <c r="Q78">
        <v>80</v>
      </c>
      <c r="R78">
        <v>20</v>
      </c>
      <c r="S78">
        <v>20</v>
      </c>
      <c r="T78">
        <v>22.425000000000001</v>
      </c>
      <c r="U78">
        <v>42.424999999999997</v>
      </c>
      <c r="V78">
        <v>42.424999999999997</v>
      </c>
      <c r="W78" t="s">
        <v>1053</v>
      </c>
      <c r="X78" t="s">
        <v>1048</v>
      </c>
      <c r="Y78">
        <f>H78-G78</f>
        <v>8</v>
      </c>
      <c r="Z78">
        <f>IF(H78=G78,1,0)</f>
        <v>0</v>
      </c>
      <c r="AA78" s="4">
        <v>44109</v>
      </c>
      <c r="AB78" s="4">
        <v>44117</v>
      </c>
    </row>
    <row r="79" spans="1:28" x14ac:dyDescent="0.35">
      <c r="A79" t="s">
        <v>124</v>
      </c>
      <c r="B79" t="s">
        <v>38</v>
      </c>
      <c r="C79" t="s">
        <v>9</v>
      </c>
      <c r="D79" t="s">
        <v>12</v>
      </c>
      <c r="E79" t="str">
        <f t="shared" si="2"/>
        <v>No</v>
      </c>
      <c r="G79">
        <v>44109</v>
      </c>
      <c r="H79">
        <v>44117</v>
      </c>
      <c r="I79" t="str">
        <f t="shared" si="3"/>
        <v>Yes</v>
      </c>
      <c r="J79">
        <v>1</v>
      </c>
      <c r="M79">
        <v>0.5</v>
      </c>
      <c r="N79">
        <v>26.582599999999999</v>
      </c>
      <c r="O79" t="s">
        <v>17</v>
      </c>
      <c r="P79">
        <v>8</v>
      </c>
      <c r="Q79">
        <v>80</v>
      </c>
      <c r="R79">
        <v>40</v>
      </c>
      <c r="S79">
        <v>40</v>
      </c>
      <c r="T79">
        <v>26.582599999999999</v>
      </c>
      <c r="U79">
        <v>66.582599999999999</v>
      </c>
      <c r="V79">
        <v>66.582599999999999</v>
      </c>
      <c r="W79" t="s">
        <v>1053</v>
      </c>
      <c r="X79" t="s">
        <v>1048</v>
      </c>
      <c r="Y79">
        <f>H79-G79</f>
        <v>8</v>
      </c>
      <c r="Z79">
        <f>IF(H79=G79,1,0)</f>
        <v>0</v>
      </c>
      <c r="AA79" s="4">
        <v>44109</v>
      </c>
      <c r="AB79" s="4">
        <v>44117</v>
      </c>
    </row>
    <row r="80" spans="1:28" x14ac:dyDescent="0.35">
      <c r="A80" t="s">
        <v>125</v>
      </c>
      <c r="B80" t="s">
        <v>34</v>
      </c>
      <c r="C80" t="s">
        <v>44</v>
      </c>
      <c r="D80" t="s">
        <v>12</v>
      </c>
      <c r="E80" t="str">
        <f t="shared" si="2"/>
        <v>No</v>
      </c>
      <c r="G80">
        <v>44109</v>
      </c>
      <c r="H80">
        <v>44128</v>
      </c>
      <c r="I80" t="str">
        <f t="shared" si="3"/>
        <v>Yes</v>
      </c>
      <c r="J80">
        <v>1</v>
      </c>
      <c r="M80">
        <v>0.5</v>
      </c>
      <c r="N80">
        <v>288.20800000000003</v>
      </c>
      <c r="O80" t="s">
        <v>18</v>
      </c>
      <c r="P80">
        <v>19</v>
      </c>
      <c r="Q80">
        <v>80</v>
      </c>
      <c r="R80">
        <v>40</v>
      </c>
      <c r="S80">
        <v>40</v>
      </c>
      <c r="T80">
        <v>288.20800000000003</v>
      </c>
      <c r="U80">
        <v>328.20800000000003</v>
      </c>
      <c r="V80">
        <v>328.20800000000003</v>
      </c>
      <c r="W80" t="s">
        <v>1053</v>
      </c>
      <c r="X80" t="s">
        <v>1052</v>
      </c>
      <c r="Y80">
        <f>H80-G80</f>
        <v>19</v>
      </c>
      <c r="Z80">
        <f>IF(H80=G80,1,0)</f>
        <v>0</v>
      </c>
      <c r="AA80" s="4">
        <v>44109</v>
      </c>
      <c r="AB80" s="4">
        <v>44128</v>
      </c>
    </row>
    <row r="81" spans="1:28" x14ac:dyDescent="0.35">
      <c r="A81" t="s">
        <v>126</v>
      </c>
      <c r="B81" t="s">
        <v>37</v>
      </c>
      <c r="C81" t="s">
        <v>43</v>
      </c>
      <c r="D81" t="s">
        <v>13</v>
      </c>
      <c r="E81" t="str">
        <f t="shared" si="2"/>
        <v>No</v>
      </c>
      <c r="G81">
        <v>44109</v>
      </c>
      <c r="H81">
        <v>44123</v>
      </c>
      <c r="I81" t="str">
        <f t="shared" si="3"/>
        <v>Yes</v>
      </c>
      <c r="J81">
        <v>1</v>
      </c>
      <c r="M81">
        <v>0.5</v>
      </c>
      <c r="N81">
        <v>54.236800000000002</v>
      </c>
      <c r="O81" t="s">
        <v>17</v>
      </c>
      <c r="P81">
        <v>14</v>
      </c>
      <c r="Q81">
        <v>80</v>
      </c>
      <c r="R81">
        <v>40</v>
      </c>
      <c r="S81">
        <v>40</v>
      </c>
      <c r="T81">
        <v>54.236800000000002</v>
      </c>
      <c r="U81">
        <v>94.236800000000002</v>
      </c>
      <c r="V81">
        <v>94.236800000000002</v>
      </c>
      <c r="W81" t="s">
        <v>1053</v>
      </c>
      <c r="X81" t="s">
        <v>1053</v>
      </c>
      <c r="Y81">
        <f>H81-G81</f>
        <v>14</v>
      </c>
      <c r="Z81">
        <f>IF(H81=G81,1,0)</f>
        <v>0</v>
      </c>
      <c r="AA81" s="4">
        <v>44109</v>
      </c>
      <c r="AB81" s="4">
        <v>44123</v>
      </c>
    </row>
    <row r="82" spans="1:28" x14ac:dyDescent="0.35">
      <c r="A82" t="s">
        <v>127</v>
      </c>
      <c r="B82" t="s">
        <v>38</v>
      </c>
      <c r="C82" t="s">
        <v>43</v>
      </c>
      <c r="D82" t="s">
        <v>12</v>
      </c>
      <c r="E82" t="str">
        <f t="shared" si="2"/>
        <v>No</v>
      </c>
      <c r="G82">
        <v>44110</v>
      </c>
      <c r="H82">
        <v>44123</v>
      </c>
      <c r="I82" t="str">
        <f t="shared" si="3"/>
        <v>Yes</v>
      </c>
      <c r="J82">
        <v>1</v>
      </c>
      <c r="M82">
        <v>0.25</v>
      </c>
      <c r="N82">
        <v>332.39699999999999</v>
      </c>
      <c r="O82" t="s">
        <v>19</v>
      </c>
      <c r="P82">
        <v>13</v>
      </c>
      <c r="Q82">
        <v>80</v>
      </c>
      <c r="R82">
        <v>20</v>
      </c>
      <c r="S82">
        <v>20</v>
      </c>
      <c r="T82">
        <v>332.39699999999999</v>
      </c>
      <c r="U82">
        <v>352.39699999999999</v>
      </c>
      <c r="V82">
        <v>352.39699999999999</v>
      </c>
      <c r="W82" t="s">
        <v>1048</v>
      </c>
      <c r="X82" t="s">
        <v>1053</v>
      </c>
      <c r="Y82">
        <f>H82-G82</f>
        <v>13</v>
      </c>
      <c r="Z82">
        <f>IF(H82=G82,1,0)</f>
        <v>0</v>
      </c>
      <c r="AA82" s="4">
        <v>44110</v>
      </c>
      <c r="AB82" s="4">
        <v>44123</v>
      </c>
    </row>
    <row r="83" spans="1:28" x14ac:dyDescent="0.35">
      <c r="A83" t="s">
        <v>128</v>
      </c>
      <c r="B83" t="s">
        <v>35</v>
      </c>
      <c r="C83" t="s">
        <v>8</v>
      </c>
      <c r="D83" t="s">
        <v>12</v>
      </c>
      <c r="E83" t="str">
        <f t="shared" si="2"/>
        <v>No</v>
      </c>
      <c r="G83">
        <v>44110</v>
      </c>
      <c r="H83">
        <v>44127</v>
      </c>
      <c r="I83" t="str">
        <f t="shared" si="3"/>
        <v>Yes</v>
      </c>
      <c r="J83">
        <v>2</v>
      </c>
      <c r="M83">
        <v>0.75</v>
      </c>
      <c r="N83">
        <v>124.1649</v>
      </c>
      <c r="O83" t="s">
        <v>18</v>
      </c>
      <c r="P83">
        <v>17</v>
      </c>
      <c r="Q83">
        <v>140</v>
      </c>
      <c r="R83">
        <v>105</v>
      </c>
      <c r="S83">
        <v>105</v>
      </c>
      <c r="T83">
        <v>124.1649</v>
      </c>
      <c r="U83">
        <v>229.16489999999999</v>
      </c>
      <c r="V83">
        <v>229.16489999999999</v>
      </c>
      <c r="W83" t="s">
        <v>1048</v>
      </c>
      <c r="X83" t="s">
        <v>1049</v>
      </c>
      <c r="Y83">
        <f>H83-G83</f>
        <v>17</v>
      </c>
      <c r="Z83">
        <f>IF(H83=G83,1,0)</f>
        <v>0</v>
      </c>
      <c r="AA83" s="4">
        <v>44110</v>
      </c>
      <c r="AB83" s="4">
        <v>44127</v>
      </c>
    </row>
    <row r="84" spans="1:28" x14ac:dyDescent="0.35">
      <c r="A84" t="s">
        <v>129</v>
      </c>
      <c r="B84" t="s">
        <v>34</v>
      </c>
      <c r="C84" t="s">
        <v>9</v>
      </c>
      <c r="D84" t="s">
        <v>11</v>
      </c>
      <c r="E84" t="str">
        <f t="shared" si="2"/>
        <v>No</v>
      </c>
      <c r="G84">
        <v>44110</v>
      </c>
      <c r="H84">
        <v>44130</v>
      </c>
      <c r="I84" t="str">
        <f t="shared" si="3"/>
        <v>Yes</v>
      </c>
      <c r="J84">
        <v>1</v>
      </c>
      <c r="M84">
        <v>0.25</v>
      </c>
      <c r="N84">
        <v>21.63</v>
      </c>
      <c r="O84" t="s">
        <v>17</v>
      </c>
      <c r="P84">
        <v>20</v>
      </c>
      <c r="Q84">
        <v>80</v>
      </c>
      <c r="R84">
        <v>20</v>
      </c>
      <c r="S84">
        <v>20</v>
      </c>
      <c r="T84">
        <v>21.63</v>
      </c>
      <c r="U84">
        <v>41.629999999999995</v>
      </c>
      <c r="V84">
        <v>41.629999999999995</v>
      </c>
      <c r="W84" t="s">
        <v>1048</v>
      </c>
      <c r="X84" t="s">
        <v>1053</v>
      </c>
      <c r="Y84">
        <f>H84-G84</f>
        <v>20</v>
      </c>
      <c r="Z84">
        <f>IF(H84=G84,1,0)</f>
        <v>0</v>
      </c>
      <c r="AA84" s="4">
        <v>44110</v>
      </c>
      <c r="AB84" s="4">
        <v>44130</v>
      </c>
    </row>
    <row r="85" spans="1:28" x14ac:dyDescent="0.35">
      <c r="A85" t="s">
        <v>130</v>
      </c>
      <c r="B85" t="s">
        <v>35</v>
      </c>
      <c r="C85" t="s">
        <v>8</v>
      </c>
      <c r="D85" t="s">
        <v>12</v>
      </c>
      <c r="E85" t="str">
        <f t="shared" si="2"/>
        <v>No</v>
      </c>
      <c r="G85">
        <v>44111</v>
      </c>
      <c r="H85">
        <v>44123</v>
      </c>
      <c r="I85" t="str">
        <f t="shared" si="3"/>
        <v>Yes</v>
      </c>
      <c r="J85">
        <v>2</v>
      </c>
      <c r="L85" t="s">
        <v>3</v>
      </c>
      <c r="M85">
        <v>0.25</v>
      </c>
      <c r="N85">
        <v>33</v>
      </c>
      <c r="O85" t="s">
        <v>18</v>
      </c>
      <c r="P85">
        <v>12</v>
      </c>
      <c r="Q85">
        <v>140</v>
      </c>
      <c r="R85">
        <v>35</v>
      </c>
      <c r="S85">
        <v>35</v>
      </c>
      <c r="T85">
        <v>0</v>
      </c>
      <c r="U85">
        <v>68</v>
      </c>
      <c r="V85">
        <v>35</v>
      </c>
      <c r="W85" t="s">
        <v>1051</v>
      </c>
      <c r="X85" t="s">
        <v>1053</v>
      </c>
      <c r="Y85">
        <f>H85-G85</f>
        <v>12</v>
      </c>
      <c r="Z85">
        <f>IF(H85=G85,1,0)</f>
        <v>0</v>
      </c>
      <c r="AA85" s="4">
        <v>44111</v>
      </c>
      <c r="AB85" s="4">
        <v>44123</v>
      </c>
    </row>
    <row r="86" spans="1:28" x14ac:dyDescent="0.35">
      <c r="A86" t="s">
        <v>131</v>
      </c>
      <c r="B86" t="s">
        <v>35</v>
      </c>
      <c r="C86" t="s">
        <v>8</v>
      </c>
      <c r="D86" t="s">
        <v>12</v>
      </c>
      <c r="E86" t="str">
        <f t="shared" si="2"/>
        <v>No</v>
      </c>
      <c r="G86">
        <v>44111</v>
      </c>
      <c r="H86">
        <v>44123</v>
      </c>
      <c r="I86" t="str">
        <f t="shared" si="3"/>
        <v>Yes</v>
      </c>
      <c r="J86">
        <v>2</v>
      </c>
      <c r="M86">
        <v>0.5</v>
      </c>
      <c r="N86">
        <v>154.5</v>
      </c>
      <c r="O86" t="s">
        <v>18</v>
      </c>
      <c r="P86">
        <v>12</v>
      </c>
      <c r="Q86">
        <v>140</v>
      </c>
      <c r="R86">
        <v>70</v>
      </c>
      <c r="S86">
        <v>70</v>
      </c>
      <c r="T86">
        <v>154.5</v>
      </c>
      <c r="U86">
        <v>224.5</v>
      </c>
      <c r="V86">
        <v>224.5</v>
      </c>
      <c r="W86" t="s">
        <v>1051</v>
      </c>
      <c r="X86" t="s">
        <v>1053</v>
      </c>
      <c r="Y86">
        <f>H86-G86</f>
        <v>12</v>
      </c>
      <c r="Z86">
        <f>IF(H86=G86,1,0)</f>
        <v>0</v>
      </c>
      <c r="AA86" s="4">
        <v>44111</v>
      </c>
      <c r="AB86" s="4">
        <v>44123</v>
      </c>
    </row>
    <row r="87" spans="1:28" x14ac:dyDescent="0.35">
      <c r="A87" t="s">
        <v>132</v>
      </c>
      <c r="B87" t="s">
        <v>37</v>
      </c>
      <c r="C87" t="s">
        <v>43</v>
      </c>
      <c r="D87" t="s">
        <v>2</v>
      </c>
      <c r="E87" t="str">
        <f t="shared" si="2"/>
        <v>No</v>
      </c>
      <c r="G87">
        <v>44111</v>
      </c>
      <c r="H87">
        <v>44124</v>
      </c>
      <c r="I87" t="str">
        <f t="shared" si="3"/>
        <v>Yes</v>
      </c>
      <c r="J87">
        <v>1</v>
      </c>
      <c r="M87">
        <v>1</v>
      </c>
      <c r="N87">
        <v>48.75</v>
      </c>
      <c r="O87" t="s">
        <v>17</v>
      </c>
      <c r="P87">
        <v>13</v>
      </c>
      <c r="Q87">
        <v>80</v>
      </c>
      <c r="R87">
        <v>80</v>
      </c>
      <c r="S87">
        <v>80</v>
      </c>
      <c r="T87">
        <v>48.75</v>
      </c>
      <c r="U87">
        <v>128.75</v>
      </c>
      <c r="V87">
        <v>128.75</v>
      </c>
      <c r="W87" t="s">
        <v>1051</v>
      </c>
      <c r="X87" t="s">
        <v>1048</v>
      </c>
      <c r="Y87">
        <f>H87-G87</f>
        <v>13</v>
      </c>
      <c r="Z87">
        <f>IF(H87=G87,1,0)</f>
        <v>0</v>
      </c>
      <c r="AA87" s="4">
        <v>44111</v>
      </c>
      <c r="AB87" s="4">
        <v>44124</v>
      </c>
    </row>
    <row r="88" spans="1:28" x14ac:dyDescent="0.35">
      <c r="A88" t="s">
        <v>133</v>
      </c>
      <c r="B88" t="s">
        <v>37</v>
      </c>
      <c r="C88" t="s">
        <v>43</v>
      </c>
      <c r="D88" t="s">
        <v>11</v>
      </c>
      <c r="E88" t="str">
        <f t="shared" si="2"/>
        <v>No</v>
      </c>
      <c r="G88">
        <v>44112</v>
      </c>
      <c r="H88">
        <v>44124</v>
      </c>
      <c r="I88" t="str">
        <f t="shared" si="3"/>
        <v>Yes</v>
      </c>
      <c r="J88">
        <v>1</v>
      </c>
      <c r="M88">
        <v>0.25</v>
      </c>
      <c r="N88">
        <v>76.1678</v>
      </c>
      <c r="O88" t="s">
        <v>17</v>
      </c>
      <c r="P88">
        <v>12</v>
      </c>
      <c r="Q88">
        <v>80</v>
      </c>
      <c r="R88">
        <v>20</v>
      </c>
      <c r="S88">
        <v>20</v>
      </c>
      <c r="T88">
        <v>76.1678</v>
      </c>
      <c r="U88">
        <v>96.1678</v>
      </c>
      <c r="V88">
        <v>96.1678</v>
      </c>
      <c r="W88" t="s">
        <v>1050</v>
      </c>
      <c r="X88" t="s">
        <v>1048</v>
      </c>
      <c r="Y88">
        <f>H88-G88</f>
        <v>12</v>
      </c>
      <c r="Z88">
        <f>IF(H88=G88,1,0)</f>
        <v>0</v>
      </c>
      <c r="AA88" s="4">
        <v>44112</v>
      </c>
      <c r="AB88" s="4">
        <v>44124</v>
      </c>
    </row>
    <row r="89" spans="1:28" x14ac:dyDescent="0.35">
      <c r="A89" t="s">
        <v>134</v>
      </c>
      <c r="B89" t="s">
        <v>35</v>
      </c>
      <c r="C89" t="s">
        <v>8</v>
      </c>
      <c r="D89" t="s">
        <v>13</v>
      </c>
      <c r="E89" t="str">
        <f t="shared" si="2"/>
        <v>No</v>
      </c>
      <c r="G89">
        <v>44112</v>
      </c>
      <c r="H89">
        <v>44142</v>
      </c>
      <c r="I89" t="str">
        <f t="shared" si="3"/>
        <v>Yes</v>
      </c>
      <c r="J89">
        <v>1</v>
      </c>
      <c r="M89">
        <v>0.75</v>
      </c>
      <c r="N89">
        <v>117</v>
      </c>
      <c r="O89" t="s">
        <v>18</v>
      </c>
      <c r="P89">
        <v>30</v>
      </c>
      <c r="Q89">
        <v>80</v>
      </c>
      <c r="R89">
        <v>60</v>
      </c>
      <c r="S89">
        <v>60</v>
      </c>
      <c r="T89">
        <v>117</v>
      </c>
      <c r="U89">
        <v>177</v>
      </c>
      <c r="V89">
        <v>177</v>
      </c>
      <c r="W89" t="s">
        <v>1050</v>
      </c>
      <c r="X89" t="s">
        <v>1052</v>
      </c>
      <c r="Y89">
        <f>H89-G89</f>
        <v>30</v>
      </c>
      <c r="Z89">
        <f>IF(H89=G89,1,0)</f>
        <v>0</v>
      </c>
      <c r="AA89" s="4">
        <v>44112</v>
      </c>
      <c r="AB89" s="4">
        <v>44142</v>
      </c>
    </row>
    <row r="90" spans="1:28" x14ac:dyDescent="0.35">
      <c r="A90" t="s">
        <v>135</v>
      </c>
      <c r="B90" t="s">
        <v>35</v>
      </c>
      <c r="C90" t="s">
        <v>44</v>
      </c>
      <c r="D90" t="s">
        <v>2</v>
      </c>
      <c r="E90" t="str">
        <f t="shared" si="2"/>
        <v>No</v>
      </c>
      <c r="G90">
        <v>44112</v>
      </c>
      <c r="H90">
        <v>44145</v>
      </c>
      <c r="I90" t="str">
        <f t="shared" si="3"/>
        <v>Yes</v>
      </c>
      <c r="J90">
        <v>2</v>
      </c>
      <c r="M90">
        <v>1.5</v>
      </c>
      <c r="N90">
        <v>1575.9739999999999</v>
      </c>
      <c r="O90" t="s">
        <v>18</v>
      </c>
      <c r="P90">
        <v>33</v>
      </c>
      <c r="Q90">
        <v>140</v>
      </c>
      <c r="R90">
        <v>210</v>
      </c>
      <c r="S90">
        <v>210</v>
      </c>
      <c r="T90">
        <v>1575.9739999999999</v>
      </c>
      <c r="U90">
        <v>1785.9739999999999</v>
      </c>
      <c r="V90">
        <v>1785.9739999999999</v>
      </c>
      <c r="W90" t="s">
        <v>1050</v>
      </c>
      <c r="X90" t="s">
        <v>1048</v>
      </c>
      <c r="Y90">
        <f>H90-G90</f>
        <v>33</v>
      </c>
      <c r="Z90">
        <f>IF(H90=G90,1,0)</f>
        <v>0</v>
      </c>
      <c r="AA90" s="4">
        <v>44112</v>
      </c>
      <c r="AB90" s="4">
        <v>44145</v>
      </c>
    </row>
    <row r="91" spans="1:28" x14ac:dyDescent="0.35">
      <c r="A91" t="s">
        <v>136</v>
      </c>
      <c r="B91" t="s">
        <v>38</v>
      </c>
      <c r="C91" t="s">
        <v>8</v>
      </c>
      <c r="D91" t="s">
        <v>13</v>
      </c>
      <c r="E91" t="str">
        <f t="shared" si="2"/>
        <v>No</v>
      </c>
      <c r="G91">
        <v>44112</v>
      </c>
      <c r="H91">
        <v>44153</v>
      </c>
      <c r="I91" t="str">
        <f t="shared" si="3"/>
        <v>Yes</v>
      </c>
      <c r="J91">
        <v>1</v>
      </c>
      <c r="M91">
        <v>0.5</v>
      </c>
      <c r="N91">
        <v>21.33</v>
      </c>
      <c r="O91" t="s">
        <v>19</v>
      </c>
      <c r="P91">
        <v>41</v>
      </c>
      <c r="Q91">
        <v>80</v>
      </c>
      <c r="R91">
        <v>40</v>
      </c>
      <c r="S91">
        <v>40</v>
      </c>
      <c r="T91">
        <v>21.33</v>
      </c>
      <c r="U91">
        <v>61.33</v>
      </c>
      <c r="V91">
        <v>61.33</v>
      </c>
      <c r="W91" t="s">
        <v>1050</v>
      </c>
      <c r="X91" t="s">
        <v>1051</v>
      </c>
      <c r="Y91">
        <f>H91-G91</f>
        <v>41</v>
      </c>
      <c r="Z91">
        <f>IF(H91=G91,1,0)</f>
        <v>0</v>
      </c>
      <c r="AA91" s="4">
        <v>44112</v>
      </c>
      <c r="AB91" s="4">
        <v>44153</v>
      </c>
    </row>
    <row r="92" spans="1:28" x14ac:dyDescent="0.35">
      <c r="A92" t="s">
        <v>137</v>
      </c>
      <c r="B92" t="s">
        <v>39</v>
      </c>
      <c r="C92" t="s">
        <v>6</v>
      </c>
      <c r="D92" t="s">
        <v>13</v>
      </c>
      <c r="E92" t="str">
        <f t="shared" si="2"/>
        <v>No</v>
      </c>
      <c r="G92">
        <v>44112</v>
      </c>
      <c r="H92">
        <v>44165</v>
      </c>
      <c r="I92" t="str">
        <f t="shared" si="3"/>
        <v>Yes</v>
      </c>
      <c r="J92">
        <v>1</v>
      </c>
      <c r="M92">
        <v>0.5</v>
      </c>
      <c r="N92">
        <v>74.785899999999998</v>
      </c>
      <c r="O92" t="s">
        <v>17</v>
      </c>
      <c r="P92">
        <v>53</v>
      </c>
      <c r="Q92">
        <v>80</v>
      </c>
      <c r="R92">
        <v>40</v>
      </c>
      <c r="S92">
        <v>40</v>
      </c>
      <c r="T92">
        <v>74.785899999999998</v>
      </c>
      <c r="U92">
        <v>114.7859</v>
      </c>
      <c r="V92">
        <v>114.7859</v>
      </c>
      <c r="W92" t="s">
        <v>1050</v>
      </c>
      <c r="X92" t="s">
        <v>1053</v>
      </c>
      <c r="Y92">
        <f>H92-G92</f>
        <v>53</v>
      </c>
      <c r="Z92">
        <f>IF(H92=G92,1,0)</f>
        <v>0</v>
      </c>
      <c r="AA92" s="4">
        <v>44112</v>
      </c>
      <c r="AB92" s="4">
        <v>44165</v>
      </c>
    </row>
    <row r="93" spans="1:28" x14ac:dyDescent="0.35">
      <c r="A93" t="s">
        <v>138</v>
      </c>
      <c r="B93" t="s">
        <v>41</v>
      </c>
      <c r="C93" t="s">
        <v>6</v>
      </c>
      <c r="D93" t="s">
        <v>2</v>
      </c>
      <c r="E93" t="str">
        <f t="shared" si="2"/>
        <v>No</v>
      </c>
      <c r="G93">
        <v>44112</v>
      </c>
      <c r="H93">
        <v>44166</v>
      </c>
      <c r="I93" t="str">
        <f t="shared" si="3"/>
        <v>Yes</v>
      </c>
      <c r="J93">
        <v>2</v>
      </c>
      <c r="M93">
        <v>4.75</v>
      </c>
      <c r="N93">
        <v>1123.9716000000001</v>
      </c>
      <c r="O93" t="s">
        <v>18</v>
      </c>
      <c r="P93">
        <v>54</v>
      </c>
      <c r="Q93">
        <v>140</v>
      </c>
      <c r="R93">
        <v>665</v>
      </c>
      <c r="S93">
        <v>665</v>
      </c>
      <c r="T93">
        <v>1123.9716000000001</v>
      </c>
      <c r="U93">
        <v>1788.9716000000001</v>
      </c>
      <c r="V93">
        <v>1788.9716000000001</v>
      </c>
      <c r="W93" t="s">
        <v>1050</v>
      </c>
      <c r="X93" t="s">
        <v>1048</v>
      </c>
      <c r="Y93">
        <f>H93-G93</f>
        <v>54</v>
      </c>
      <c r="Z93">
        <f>IF(H93=G93,1,0)</f>
        <v>0</v>
      </c>
      <c r="AA93" s="4">
        <v>44112</v>
      </c>
      <c r="AB93" s="4">
        <v>44166</v>
      </c>
    </row>
    <row r="94" spans="1:28" x14ac:dyDescent="0.35">
      <c r="A94" t="s">
        <v>139</v>
      </c>
      <c r="B94" t="s">
        <v>34</v>
      </c>
      <c r="C94" t="s">
        <v>9</v>
      </c>
      <c r="D94" t="s">
        <v>12</v>
      </c>
      <c r="E94" t="str">
        <f t="shared" si="2"/>
        <v>No</v>
      </c>
      <c r="G94">
        <v>44116</v>
      </c>
      <c r="H94">
        <v>44130</v>
      </c>
      <c r="I94" t="str">
        <f t="shared" si="3"/>
        <v>Yes</v>
      </c>
      <c r="J94">
        <v>2</v>
      </c>
      <c r="M94">
        <v>1</v>
      </c>
      <c r="N94">
        <v>128.9796</v>
      </c>
      <c r="O94" t="s">
        <v>17</v>
      </c>
      <c r="P94">
        <v>14</v>
      </c>
      <c r="Q94">
        <v>140</v>
      </c>
      <c r="R94">
        <v>140</v>
      </c>
      <c r="S94">
        <v>140</v>
      </c>
      <c r="T94">
        <v>128.9796</v>
      </c>
      <c r="U94">
        <v>268.9796</v>
      </c>
      <c r="V94">
        <v>268.9796</v>
      </c>
      <c r="W94" t="s">
        <v>1053</v>
      </c>
      <c r="X94" t="s">
        <v>1053</v>
      </c>
      <c r="Y94">
        <f>H94-G94</f>
        <v>14</v>
      </c>
      <c r="Z94">
        <f>IF(H94=G94,1,0)</f>
        <v>0</v>
      </c>
      <c r="AA94" s="4">
        <v>44116</v>
      </c>
      <c r="AB94" s="4">
        <v>44130</v>
      </c>
    </row>
    <row r="95" spans="1:28" x14ac:dyDescent="0.35">
      <c r="A95" t="s">
        <v>140</v>
      </c>
      <c r="B95" t="s">
        <v>38</v>
      </c>
      <c r="C95" t="s">
        <v>8</v>
      </c>
      <c r="D95" t="s">
        <v>13</v>
      </c>
      <c r="E95" t="str">
        <f t="shared" si="2"/>
        <v>No</v>
      </c>
      <c r="G95">
        <v>44116</v>
      </c>
      <c r="H95">
        <v>44139</v>
      </c>
      <c r="I95" t="str">
        <f t="shared" si="3"/>
        <v>Yes</v>
      </c>
      <c r="J95">
        <v>1</v>
      </c>
      <c r="M95">
        <v>0.5</v>
      </c>
      <c r="N95">
        <v>144</v>
      </c>
      <c r="O95" t="s">
        <v>19</v>
      </c>
      <c r="P95">
        <v>23</v>
      </c>
      <c r="Q95">
        <v>80</v>
      </c>
      <c r="R95">
        <v>40</v>
      </c>
      <c r="S95">
        <v>40</v>
      </c>
      <c r="T95">
        <v>144</v>
      </c>
      <c r="U95">
        <v>184</v>
      </c>
      <c r="V95">
        <v>184</v>
      </c>
      <c r="W95" t="s">
        <v>1053</v>
      </c>
      <c r="X95" t="s">
        <v>1051</v>
      </c>
      <c r="Y95">
        <f>H95-G95</f>
        <v>23</v>
      </c>
      <c r="Z95">
        <f>IF(H95=G95,1,0)</f>
        <v>0</v>
      </c>
      <c r="AA95" s="4">
        <v>44116</v>
      </c>
      <c r="AB95" s="4">
        <v>44139</v>
      </c>
    </row>
    <row r="96" spans="1:28" x14ac:dyDescent="0.35">
      <c r="A96" t="s">
        <v>141</v>
      </c>
      <c r="B96" t="s">
        <v>34</v>
      </c>
      <c r="C96" t="s">
        <v>6</v>
      </c>
      <c r="D96" t="s">
        <v>12</v>
      </c>
      <c r="E96" t="str">
        <f t="shared" si="2"/>
        <v>No</v>
      </c>
      <c r="G96">
        <v>44116</v>
      </c>
      <c r="H96">
        <v>44140</v>
      </c>
      <c r="I96" t="str">
        <f t="shared" si="3"/>
        <v>Yes</v>
      </c>
      <c r="J96">
        <v>2</v>
      </c>
      <c r="M96">
        <v>1</v>
      </c>
      <c r="N96">
        <v>1211.8269</v>
      </c>
      <c r="O96" t="s">
        <v>17</v>
      </c>
      <c r="P96">
        <v>24</v>
      </c>
      <c r="Q96">
        <v>140</v>
      </c>
      <c r="R96">
        <v>140</v>
      </c>
      <c r="S96">
        <v>140</v>
      </c>
      <c r="T96">
        <v>1211.8269</v>
      </c>
      <c r="U96">
        <v>1351.8269</v>
      </c>
      <c r="V96">
        <v>1351.8269</v>
      </c>
      <c r="W96" t="s">
        <v>1053</v>
      </c>
      <c r="X96" t="s">
        <v>1050</v>
      </c>
      <c r="Y96">
        <f>H96-G96</f>
        <v>24</v>
      </c>
      <c r="Z96">
        <f>IF(H96=G96,1,0)</f>
        <v>0</v>
      </c>
      <c r="AA96" s="4">
        <v>44116</v>
      </c>
      <c r="AB96" s="4">
        <v>44140</v>
      </c>
    </row>
    <row r="97" spans="1:28" x14ac:dyDescent="0.35">
      <c r="A97" t="s">
        <v>142</v>
      </c>
      <c r="B97" t="s">
        <v>37</v>
      </c>
      <c r="C97" t="s">
        <v>6</v>
      </c>
      <c r="D97" t="s">
        <v>13</v>
      </c>
      <c r="E97" t="str">
        <f t="shared" si="2"/>
        <v>No</v>
      </c>
      <c r="G97">
        <v>44116</v>
      </c>
      <c r="H97">
        <v>44153</v>
      </c>
      <c r="I97" t="str">
        <f t="shared" si="3"/>
        <v>Yes</v>
      </c>
      <c r="J97">
        <v>1</v>
      </c>
      <c r="M97">
        <v>0.5</v>
      </c>
      <c r="N97">
        <v>54.124600000000001</v>
      </c>
      <c r="O97" t="s">
        <v>17</v>
      </c>
      <c r="P97">
        <v>37</v>
      </c>
      <c r="Q97">
        <v>80</v>
      </c>
      <c r="R97">
        <v>40</v>
      </c>
      <c r="S97">
        <v>40</v>
      </c>
      <c r="T97">
        <v>54.124600000000001</v>
      </c>
      <c r="U97">
        <v>94.124600000000001</v>
      </c>
      <c r="V97">
        <v>94.124600000000001</v>
      </c>
      <c r="W97" t="s">
        <v>1053</v>
      </c>
      <c r="X97" t="s">
        <v>1051</v>
      </c>
      <c r="Y97">
        <f>H97-G97</f>
        <v>37</v>
      </c>
      <c r="Z97">
        <f>IF(H97=G97,1,0)</f>
        <v>0</v>
      </c>
      <c r="AA97" s="4">
        <v>44116</v>
      </c>
      <c r="AB97" s="4">
        <v>44153</v>
      </c>
    </row>
    <row r="98" spans="1:28" x14ac:dyDescent="0.35">
      <c r="A98" t="s">
        <v>143</v>
      </c>
      <c r="B98" t="s">
        <v>35</v>
      </c>
      <c r="C98" t="s">
        <v>6</v>
      </c>
      <c r="D98" t="s">
        <v>12</v>
      </c>
      <c r="E98" t="str">
        <f t="shared" si="2"/>
        <v>Yes</v>
      </c>
      <c r="F98" t="s">
        <v>3</v>
      </c>
      <c r="G98">
        <v>44116</v>
      </c>
      <c r="H98">
        <v>44154</v>
      </c>
      <c r="I98" t="str">
        <f t="shared" si="3"/>
        <v>Yes</v>
      </c>
      <c r="J98">
        <v>1</v>
      </c>
      <c r="M98">
        <v>0.5</v>
      </c>
      <c r="N98">
        <v>55.935699999999997</v>
      </c>
      <c r="O98" t="s">
        <v>18</v>
      </c>
      <c r="P98">
        <v>38</v>
      </c>
      <c r="Q98">
        <v>80</v>
      </c>
      <c r="R98">
        <v>40</v>
      </c>
      <c r="S98">
        <v>40</v>
      </c>
      <c r="T98">
        <v>55.935699999999997</v>
      </c>
      <c r="U98">
        <v>95.935699999999997</v>
      </c>
      <c r="V98">
        <v>95.935699999999997</v>
      </c>
      <c r="W98" t="s">
        <v>1053</v>
      </c>
      <c r="X98" t="s">
        <v>1050</v>
      </c>
      <c r="Y98">
        <f>H98-G98</f>
        <v>38</v>
      </c>
      <c r="Z98">
        <f>IF(H98=G98,1,0)</f>
        <v>0</v>
      </c>
      <c r="AA98" s="4">
        <v>44116</v>
      </c>
      <c r="AB98" s="4">
        <v>44154</v>
      </c>
    </row>
    <row r="99" spans="1:28" x14ac:dyDescent="0.35">
      <c r="A99" t="s">
        <v>144</v>
      </c>
      <c r="B99" t="s">
        <v>39</v>
      </c>
      <c r="C99" t="s">
        <v>6</v>
      </c>
      <c r="D99" t="s">
        <v>12</v>
      </c>
      <c r="E99" t="str">
        <f t="shared" si="2"/>
        <v>Yes</v>
      </c>
      <c r="F99" t="s">
        <v>3</v>
      </c>
      <c r="G99">
        <v>44117</v>
      </c>
      <c r="H99">
        <v>44131</v>
      </c>
      <c r="I99" t="str">
        <f t="shared" si="3"/>
        <v>Yes</v>
      </c>
      <c r="J99">
        <v>1</v>
      </c>
      <c r="M99">
        <v>0.5</v>
      </c>
      <c r="N99">
        <v>11.06</v>
      </c>
      <c r="O99" t="s">
        <v>19</v>
      </c>
      <c r="P99">
        <v>14</v>
      </c>
      <c r="Q99">
        <v>80</v>
      </c>
      <c r="R99">
        <v>40</v>
      </c>
      <c r="S99">
        <v>40</v>
      </c>
      <c r="T99">
        <v>11.06</v>
      </c>
      <c r="U99">
        <v>51.06</v>
      </c>
      <c r="V99">
        <v>51.06</v>
      </c>
      <c r="W99" t="s">
        <v>1048</v>
      </c>
      <c r="X99" t="s">
        <v>1048</v>
      </c>
      <c r="Y99">
        <f>H99-G99</f>
        <v>14</v>
      </c>
      <c r="Z99">
        <f>IF(H99=G99,1,0)</f>
        <v>0</v>
      </c>
      <c r="AA99" s="4">
        <v>44117</v>
      </c>
      <c r="AB99" s="4">
        <v>44131</v>
      </c>
    </row>
    <row r="100" spans="1:28" x14ac:dyDescent="0.35">
      <c r="A100" t="s">
        <v>145</v>
      </c>
      <c r="B100" t="s">
        <v>38</v>
      </c>
      <c r="C100" t="s">
        <v>8</v>
      </c>
      <c r="D100" t="s">
        <v>2</v>
      </c>
      <c r="E100" t="str">
        <f t="shared" si="2"/>
        <v>No</v>
      </c>
      <c r="G100">
        <v>44117</v>
      </c>
      <c r="H100">
        <v>44131</v>
      </c>
      <c r="I100" t="str">
        <f t="shared" si="3"/>
        <v>Yes</v>
      </c>
      <c r="J100">
        <v>1</v>
      </c>
      <c r="M100">
        <v>2</v>
      </c>
      <c r="N100">
        <v>77.165099999999995</v>
      </c>
      <c r="O100" t="s">
        <v>17</v>
      </c>
      <c r="P100">
        <v>14</v>
      </c>
      <c r="Q100">
        <v>80</v>
      </c>
      <c r="R100">
        <v>160</v>
      </c>
      <c r="S100">
        <v>160</v>
      </c>
      <c r="T100">
        <v>77.165099999999995</v>
      </c>
      <c r="U100">
        <v>237.1651</v>
      </c>
      <c r="V100">
        <v>237.1651</v>
      </c>
      <c r="W100" t="s">
        <v>1048</v>
      </c>
      <c r="X100" t="s">
        <v>1048</v>
      </c>
      <c r="Y100">
        <f>H100-G100</f>
        <v>14</v>
      </c>
      <c r="Z100">
        <f>IF(H100=G100,1,0)</f>
        <v>0</v>
      </c>
      <c r="AA100" s="4">
        <v>44117</v>
      </c>
      <c r="AB100" s="4">
        <v>44131</v>
      </c>
    </row>
    <row r="101" spans="1:28" x14ac:dyDescent="0.35">
      <c r="A101" t="s">
        <v>146</v>
      </c>
      <c r="B101" t="s">
        <v>35</v>
      </c>
      <c r="C101" t="s">
        <v>8</v>
      </c>
      <c r="D101" t="s">
        <v>12</v>
      </c>
      <c r="E101" t="str">
        <f t="shared" si="2"/>
        <v>No</v>
      </c>
      <c r="G101">
        <v>44118</v>
      </c>
      <c r="H101">
        <v>44123</v>
      </c>
      <c r="I101" t="str">
        <f t="shared" si="3"/>
        <v>Yes</v>
      </c>
      <c r="J101">
        <v>2</v>
      </c>
      <c r="M101">
        <v>0.5</v>
      </c>
      <c r="N101">
        <v>66.158000000000001</v>
      </c>
      <c r="O101" t="s">
        <v>17</v>
      </c>
      <c r="P101">
        <v>5</v>
      </c>
      <c r="Q101">
        <v>140</v>
      </c>
      <c r="R101">
        <v>70</v>
      </c>
      <c r="S101">
        <v>70</v>
      </c>
      <c r="T101">
        <v>66.158000000000001</v>
      </c>
      <c r="U101">
        <v>136.15800000000002</v>
      </c>
      <c r="V101">
        <v>136.15800000000002</v>
      </c>
      <c r="W101" t="s">
        <v>1051</v>
      </c>
      <c r="X101" t="s">
        <v>1053</v>
      </c>
      <c r="Y101">
        <f>H101-G101</f>
        <v>5</v>
      </c>
      <c r="Z101">
        <f>IF(H101=G101,1,0)</f>
        <v>0</v>
      </c>
      <c r="AA101" s="4">
        <v>44118</v>
      </c>
      <c r="AB101" s="4">
        <v>44123</v>
      </c>
    </row>
    <row r="102" spans="1:28" x14ac:dyDescent="0.35">
      <c r="A102" t="s">
        <v>147</v>
      </c>
      <c r="B102" t="s">
        <v>42</v>
      </c>
      <c r="C102" t="s">
        <v>6</v>
      </c>
      <c r="D102" t="s">
        <v>11</v>
      </c>
      <c r="E102" t="str">
        <f t="shared" si="2"/>
        <v>No</v>
      </c>
      <c r="G102">
        <v>44118</v>
      </c>
      <c r="H102">
        <v>44131</v>
      </c>
      <c r="I102" t="str">
        <f t="shared" si="3"/>
        <v>Yes</v>
      </c>
      <c r="J102">
        <v>1</v>
      </c>
      <c r="M102">
        <v>0.25</v>
      </c>
      <c r="N102">
        <v>27.953900000000001</v>
      </c>
      <c r="O102" t="s">
        <v>17</v>
      </c>
      <c r="P102">
        <v>13</v>
      </c>
      <c r="Q102">
        <v>80</v>
      </c>
      <c r="R102">
        <v>20</v>
      </c>
      <c r="S102">
        <v>20</v>
      </c>
      <c r="T102">
        <v>27.953900000000001</v>
      </c>
      <c r="U102">
        <v>47.953900000000004</v>
      </c>
      <c r="V102">
        <v>47.953900000000004</v>
      </c>
      <c r="W102" t="s">
        <v>1051</v>
      </c>
      <c r="X102" t="s">
        <v>1048</v>
      </c>
      <c r="Y102">
        <f>H102-G102</f>
        <v>13</v>
      </c>
      <c r="Z102">
        <f>IF(H102=G102,1,0)</f>
        <v>0</v>
      </c>
      <c r="AA102" s="4">
        <v>44118</v>
      </c>
      <c r="AB102" s="4">
        <v>44131</v>
      </c>
    </row>
    <row r="103" spans="1:28" x14ac:dyDescent="0.35">
      <c r="A103" t="s">
        <v>148</v>
      </c>
      <c r="B103" t="s">
        <v>38</v>
      </c>
      <c r="C103" t="s">
        <v>8</v>
      </c>
      <c r="D103" t="s">
        <v>12</v>
      </c>
      <c r="E103" t="str">
        <f t="shared" si="2"/>
        <v>No</v>
      </c>
      <c r="G103">
        <v>44118</v>
      </c>
      <c r="H103">
        <v>44131</v>
      </c>
      <c r="I103" t="str">
        <f t="shared" si="3"/>
        <v>Yes</v>
      </c>
      <c r="J103">
        <v>1</v>
      </c>
      <c r="M103">
        <v>1</v>
      </c>
      <c r="N103">
        <v>216.3125</v>
      </c>
      <c r="O103" t="s">
        <v>18</v>
      </c>
      <c r="P103">
        <v>13</v>
      </c>
      <c r="Q103">
        <v>80</v>
      </c>
      <c r="R103">
        <v>80</v>
      </c>
      <c r="S103">
        <v>80</v>
      </c>
      <c r="T103">
        <v>216.3125</v>
      </c>
      <c r="U103">
        <v>296.3125</v>
      </c>
      <c r="V103">
        <v>296.3125</v>
      </c>
      <c r="W103" t="s">
        <v>1051</v>
      </c>
      <c r="X103" t="s">
        <v>1048</v>
      </c>
      <c r="Y103">
        <f>H103-G103</f>
        <v>13</v>
      </c>
      <c r="Z103">
        <f>IF(H103=G103,1,0)</f>
        <v>0</v>
      </c>
      <c r="AA103" s="4">
        <v>44118</v>
      </c>
      <c r="AB103" s="4">
        <v>44131</v>
      </c>
    </row>
    <row r="104" spans="1:28" x14ac:dyDescent="0.35">
      <c r="A104" t="s">
        <v>149</v>
      </c>
      <c r="B104" t="s">
        <v>34</v>
      </c>
      <c r="C104" t="s">
        <v>9</v>
      </c>
      <c r="D104" t="s">
        <v>2</v>
      </c>
      <c r="E104" t="str">
        <f t="shared" si="2"/>
        <v>No</v>
      </c>
      <c r="G104">
        <v>44118</v>
      </c>
      <c r="H104">
        <v>44138</v>
      </c>
      <c r="I104" t="str">
        <f t="shared" si="3"/>
        <v>Yes</v>
      </c>
      <c r="J104">
        <v>2</v>
      </c>
      <c r="M104">
        <v>2</v>
      </c>
      <c r="N104">
        <v>619.51329999999996</v>
      </c>
      <c r="O104" t="s">
        <v>19</v>
      </c>
      <c r="P104">
        <v>20</v>
      </c>
      <c r="Q104">
        <v>140</v>
      </c>
      <c r="R104">
        <v>280</v>
      </c>
      <c r="S104">
        <v>280</v>
      </c>
      <c r="T104">
        <v>619.51329999999996</v>
      </c>
      <c r="U104">
        <v>899.51329999999996</v>
      </c>
      <c r="V104">
        <v>899.51329999999996</v>
      </c>
      <c r="W104" t="s">
        <v>1051</v>
      </c>
      <c r="X104" t="s">
        <v>1048</v>
      </c>
      <c r="Y104">
        <f>H104-G104</f>
        <v>20</v>
      </c>
      <c r="Z104">
        <f>IF(H104=G104,1,0)</f>
        <v>0</v>
      </c>
      <c r="AA104" s="4">
        <v>44118</v>
      </c>
      <c r="AB104" s="4">
        <v>44138</v>
      </c>
    </row>
    <row r="105" spans="1:28" x14ac:dyDescent="0.35">
      <c r="A105" t="s">
        <v>150</v>
      </c>
      <c r="B105" t="s">
        <v>38</v>
      </c>
      <c r="C105" t="s">
        <v>6</v>
      </c>
      <c r="D105" t="s">
        <v>13</v>
      </c>
      <c r="E105" t="str">
        <f t="shared" si="2"/>
        <v>No</v>
      </c>
      <c r="G105">
        <v>44118</v>
      </c>
      <c r="H105">
        <v>44145</v>
      </c>
      <c r="I105" t="str">
        <f t="shared" si="3"/>
        <v>Yes</v>
      </c>
      <c r="J105">
        <v>1</v>
      </c>
      <c r="M105">
        <v>0.5</v>
      </c>
      <c r="N105">
        <v>3.12</v>
      </c>
      <c r="O105" t="s">
        <v>18</v>
      </c>
      <c r="P105">
        <v>27</v>
      </c>
      <c r="Q105">
        <v>80</v>
      </c>
      <c r="R105">
        <v>40</v>
      </c>
      <c r="S105">
        <v>40</v>
      </c>
      <c r="T105">
        <v>3.12</v>
      </c>
      <c r="U105">
        <v>43.12</v>
      </c>
      <c r="V105">
        <v>43.12</v>
      </c>
      <c r="W105" t="s">
        <v>1051</v>
      </c>
      <c r="X105" t="s">
        <v>1048</v>
      </c>
      <c r="Y105">
        <f>H105-G105</f>
        <v>27</v>
      </c>
      <c r="Z105">
        <f>IF(H105=G105,1,0)</f>
        <v>0</v>
      </c>
      <c r="AA105" s="4">
        <v>44118</v>
      </c>
      <c r="AB105" s="4">
        <v>44145</v>
      </c>
    </row>
    <row r="106" spans="1:28" x14ac:dyDescent="0.35">
      <c r="A106" t="s">
        <v>151</v>
      </c>
      <c r="B106" t="s">
        <v>34</v>
      </c>
      <c r="C106" t="s">
        <v>6</v>
      </c>
      <c r="D106" t="s">
        <v>12</v>
      </c>
      <c r="E106" t="str">
        <f t="shared" si="2"/>
        <v>No</v>
      </c>
      <c r="G106">
        <v>44119</v>
      </c>
      <c r="H106">
        <v>44126</v>
      </c>
      <c r="I106" t="str">
        <f t="shared" si="3"/>
        <v>Yes</v>
      </c>
      <c r="J106">
        <v>1</v>
      </c>
      <c r="M106">
        <v>0.75</v>
      </c>
      <c r="N106">
        <v>163.26</v>
      </c>
      <c r="O106" t="s">
        <v>17</v>
      </c>
      <c r="P106">
        <v>7</v>
      </c>
      <c r="Q106">
        <v>80</v>
      </c>
      <c r="R106">
        <v>60</v>
      </c>
      <c r="S106">
        <v>60</v>
      </c>
      <c r="T106">
        <v>163.26</v>
      </c>
      <c r="U106">
        <v>223.26</v>
      </c>
      <c r="V106">
        <v>223.26</v>
      </c>
      <c r="W106" t="s">
        <v>1050</v>
      </c>
      <c r="X106" t="s">
        <v>1050</v>
      </c>
      <c r="Y106">
        <f>H106-G106</f>
        <v>7</v>
      </c>
      <c r="Z106">
        <f>IF(H106=G106,1,0)</f>
        <v>0</v>
      </c>
      <c r="AA106" s="4">
        <v>44119</v>
      </c>
      <c r="AB106" s="4">
        <v>44126</v>
      </c>
    </row>
    <row r="107" spans="1:28" x14ac:dyDescent="0.35">
      <c r="A107" t="s">
        <v>152</v>
      </c>
      <c r="B107" t="s">
        <v>37</v>
      </c>
      <c r="C107" t="s">
        <v>43</v>
      </c>
      <c r="D107" t="s">
        <v>11</v>
      </c>
      <c r="E107" t="str">
        <f t="shared" si="2"/>
        <v>No</v>
      </c>
      <c r="G107">
        <v>44119</v>
      </c>
      <c r="H107">
        <v>44132</v>
      </c>
      <c r="I107" t="str">
        <f t="shared" si="3"/>
        <v>Yes</v>
      </c>
      <c r="J107">
        <v>1</v>
      </c>
      <c r="M107">
        <v>0.25</v>
      </c>
      <c r="N107">
        <v>65.251599999999996</v>
      </c>
      <c r="O107" t="s">
        <v>17</v>
      </c>
      <c r="P107">
        <v>13</v>
      </c>
      <c r="Q107">
        <v>80</v>
      </c>
      <c r="R107">
        <v>20</v>
      </c>
      <c r="S107">
        <v>20</v>
      </c>
      <c r="T107">
        <v>65.251599999999996</v>
      </c>
      <c r="U107">
        <v>85.251599999999996</v>
      </c>
      <c r="V107">
        <v>85.251599999999996</v>
      </c>
      <c r="W107" t="s">
        <v>1050</v>
      </c>
      <c r="X107" t="s">
        <v>1051</v>
      </c>
      <c r="Y107">
        <f>H107-G107</f>
        <v>13</v>
      </c>
      <c r="Z107">
        <f>IF(H107=G107,1,0)</f>
        <v>0</v>
      </c>
      <c r="AA107" s="4">
        <v>44119</v>
      </c>
      <c r="AB107" s="4">
        <v>44132</v>
      </c>
    </row>
    <row r="108" spans="1:28" x14ac:dyDescent="0.35">
      <c r="A108" t="s">
        <v>153</v>
      </c>
      <c r="B108" t="s">
        <v>38</v>
      </c>
      <c r="C108" t="s">
        <v>6</v>
      </c>
      <c r="D108" t="s">
        <v>11</v>
      </c>
      <c r="E108" t="str">
        <f t="shared" si="2"/>
        <v>No</v>
      </c>
      <c r="G108">
        <v>44119</v>
      </c>
      <c r="H108">
        <v>44145</v>
      </c>
      <c r="I108" t="str">
        <f t="shared" si="3"/>
        <v>Yes</v>
      </c>
      <c r="J108">
        <v>1</v>
      </c>
      <c r="M108">
        <v>0.25</v>
      </c>
      <c r="N108">
        <v>30</v>
      </c>
      <c r="O108" t="s">
        <v>19</v>
      </c>
      <c r="P108">
        <v>26</v>
      </c>
      <c r="Q108">
        <v>80</v>
      </c>
      <c r="R108">
        <v>20</v>
      </c>
      <c r="S108">
        <v>20</v>
      </c>
      <c r="T108">
        <v>30</v>
      </c>
      <c r="U108">
        <v>50</v>
      </c>
      <c r="V108">
        <v>50</v>
      </c>
      <c r="W108" t="s">
        <v>1050</v>
      </c>
      <c r="X108" t="s">
        <v>1048</v>
      </c>
      <c r="Y108">
        <f>H108-G108</f>
        <v>26</v>
      </c>
      <c r="Z108">
        <f>IF(H108=G108,1,0)</f>
        <v>0</v>
      </c>
      <c r="AA108" s="4">
        <v>44119</v>
      </c>
      <c r="AB108" s="4">
        <v>44145</v>
      </c>
    </row>
    <row r="109" spans="1:28" x14ac:dyDescent="0.35">
      <c r="A109" t="s">
        <v>154</v>
      </c>
      <c r="B109" t="s">
        <v>38</v>
      </c>
      <c r="C109" t="s">
        <v>6</v>
      </c>
      <c r="D109" t="s">
        <v>13</v>
      </c>
      <c r="E109" t="str">
        <f t="shared" si="2"/>
        <v>No</v>
      </c>
      <c r="G109">
        <v>44119</v>
      </c>
      <c r="H109">
        <v>44145</v>
      </c>
      <c r="I109" t="str">
        <f t="shared" si="3"/>
        <v>Yes</v>
      </c>
      <c r="J109">
        <v>1</v>
      </c>
      <c r="M109">
        <v>0.5</v>
      </c>
      <c r="N109">
        <v>105.8442</v>
      </c>
      <c r="O109" t="s">
        <v>17</v>
      </c>
      <c r="P109">
        <v>26</v>
      </c>
      <c r="Q109">
        <v>80</v>
      </c>
      <c r="R109">
        <v>40</v>
      </c>
      <c r="S109">
        <v>40</v>
      </c>
      <c r="T109">
        <v>105.8442</v>
      </c>
      <c r="U109">
        <v>145.8442</v>
      </c>
      <c r="V109">
        <v>145.8442</v>
      </c>
      <c r="W109" t="s">
        <v>1050</v>
      </c>
      <c r="X109" t="s">
        <v>1048</v>
      </c>
      <c r="Y109">
        <f>H109-G109</f>
        <v>26</v>
      </c>
      <c r="Z109">
        <f>IF(H109=G109,1,0)</f>
        <v>0</v>
      </c>
      <c r="AA109" s="4">
        <v>44119</v>
      </c>
      <c r="AB109" s="4">
        <v>44145</v>
      </c>
    </row>
    <row r="110" spans="1:28" x14ac:dyDescent="0.35">
      <c r="A110" t="s">
        <v>155</v>
      </c>
      <c r="B110" t="s">
        <v>35</v>
      </c>
      <c r="C110" t="s">
        <v>9</v>
      </c>
      <c r="D110" t="s">
        <v>13</v>
      </c>
      <c r="E110" t="str">
        <f t="shared" si="2"/>
        <v>No</v>
      </c>
      <c r="G110">
        <v>44123</v>
      </c>
      <c r="H110">
        <v>44140</v>
      </c>
      <c r="I110" t="str">
        <f t="shared" si="3"/>
        <v>Yes</v>
      </c>
      <c r="J110">
        <v>2</v>
      </c>
      <c r="M110">
        <v>1</v>
      </c>
      <c r="N110">
        <v>547.08590000000004</v>
      </c>
      <c r="O110" t="s">
        <v>18</v>
      </c>
      <c r="P110">
        <v>17</v>
      </c>
      <c r="Q110">
        <v>140</v>
      </c>
      <c r="R110">
        <v>140</v>
      </c>
      <c r="S110">
        <v>140</v>
      </c>
      <c r="T110">
        <v>547.08590000000004</v>
      </c>
      <c r="U110">
        <v>687.08590000000004</v>
      </c>
      <c r="V110">
        <v>687.08590000000004</v>
      </c>
      <c r="W110" t="s">
        <v>1053</v>
      </c>
      <c r="X110" t="s">
        <v>1050</v>
      </c>
      <c r="Y110">
        <f>H110-G110</f>
        <v>17</v>
      </c>
      <c r="Z110">
        <f>IF(H110=G110,1,0)</f>
        <v>0</v>
      </c>
      <c r="AA110" s="4">
        <v>44123</v>
      </c>
      <c r="AB110" s="4">
        <v>44140</v>
      </c>
    </row>
    <row r="111" spans="1:28" x14ac:dyDescent="0.35">
      <c r="A111" t="s">
        <v>156</v>
      </c>
      <c r="B111" t="s">
        <v>38</v>
      </c>
      <c r="C111" t="s">
        <v>6</v>
      </c>
      <c r="D111" t="s">
        <v>13</v>
      </c>
      <c r="E111" t="str">
        <f t="shared" si="2"/>
        <v>No</v>
      </c>
      <c r="G111">
        <v>44123</v>
      </c>
      <c r="H111">
        <v>44160</v>
      </c>
      <c r="I111" t="str">
        <f t="shared" si="3"/>
        <v>Yes</v>
      </c>
      <c r="J111">
        <v>1</v>
      </c>
      <c r="M111">
        <v>1</v>
      </c>
      <c r="N111">
        <v>120</v>
      </c>
      <c r="O111" t="s">
        <v>19</v>
      </c>
      <c r="P111">
        <v>37</v>
      </c>
      <c r="Q111">
        <v>80</v>
      </c>
      <c r="R111">
        <v>80</v>
      </c>
      <c r="S111">
        <v>80</v>
      </c>
      <c r="T111">
        <v>120</v>
      </c>
      <c r="U111">
        <v>200</v>
      </c>
      <c r="V111">
        <v>200</v>
      </c>
      <c r="W111" t="s">
        <v>1053</v>
      </c>
      <c r="X111" t="s">
        <v>1051</v>
      </c>
      <c r="Y111">
        <f>H111-G111</f>
        <v>37</v>
      </c>
      <c r="Z111">
        <f>IF(H111=G111,1,0)</f>
        <v>0</v>
      </c>
      <c r="AA111" s="4">
        <v>44123</v>
      </c>
      <c r="AB111" s="4">
        <v>44160</v>
      </c>
    </row>
    <row r="112" spans="1:28" x14ac:dyDescent="0.35">
      <c r="A112" t="s">
        <v>157</v>
      </c>
      <c r="B112" t="s">
        <v>35</v>
      </c>
      <c r="C112" t="s">
        <v>8</v>
      </c>
      <c r="D112" t="s">
        <v>12</v>
      </c>
      <c r="E112" t="str">
        <f t="shared" si="2"/>
        <v>No</v>
      </c>
      <c r="G112">
        <v>44124</v>
      </c>
      <c r="H112">
        <v>44134</v>
      </c>
      <c r="I112" t="str">
        <f t="shared" si="3"/>
        <v>Yes</v>
      </c>
      <c r="J112">
        <v>1</v>
      </c>
      <c r="M112">
        <v>0.25</v>
      </c>
      <c r="N112">
        <v>30</v>
      </c>
      <c r="O112" t="s">
        <v>17</v>
      </c>
      <c r="P112">
        <v>10</v>
      </c>
      <c r="Q112">
        <v>80</v>
      </c>
      <c r="R112">
        <v>20</v>
      </c>
      <c r="S112">
        <v>20</v>
      </c>
      <c r="T112">
        <v>30</v>
      </c>
      <c r="U112">
        <v>50</v>
      </c>
      <c r="V112">
        <v>50</v>
      </c>
      <c r="W112" t="s">
        <v>1048</v>
      </c>
      <c r="X112" t="s">
        <v>1049</v>
      </c>
      <c r="Y112">
        <f>H112-G112</f>
        <v>10</v>
      </c>
      <c r="Z112">
        <f>IF(H112=G112,1,0)</f>
        <v>0</v>
      </c>
      <c r="AA112" s="4">
        <v>44124</v>
      </c>
      <c r="AB112" s="4">
        <v>44134</v>
      </c>
    </row>
    <row r="113" spans="1:28" x14ac:dyDescent="0.35">
      <c r="A113" t="s">
        <v>158</v>
      </c>
      <c r="B113" t="s">
        <v>34</v>
      </c>
      <c r="C113" t="s">
        <v>44</v>
      </c>
      <c r="D113" t="s">
        <v>11</v>
      </c>
      <c r="E113" t="str">
        <f t="shared" si="2"/>
        <v>No</v>
      </c>
      <c r="G113">
        <v>44124</v>
      </c>
      <c r="H113">
        <v>44159</v>
      </c>
      <c r="I113" t="str">
        <f t="shared" si="3"/>
        <v>Yes</v>
      </c>
      <c r="J113">
        <v>1</v>
      </c>
      <c r="M113">
        <v>0.25</v>
      </c>
      <c r="N113">
        <v>27.63</v>
      </c>
      <c r="O113" t="s">
        <v>17</v>
      </c>
      <c r="P113">
        <v>35</v>
      </c>
      <c r="Q113">
        <v>80</v>
      </c>
      <c r="R113">
        <v>20</v>
      </c>
      <c r="S113">
        <v>20</v>
      </c>
      <c r="T113">
        <v>27.63</v>
      </c>
      <c r="U113">
        <v>47.629999999999995</v>
      </c>
      <c r="V113">
        <v>47.629999999999995</v>
      </c>
      <c r="W113" t="s">
        <v>1048</v>
      </c>
      <c r="X113" t="s">
        <v>1048</v>
      </c>
      <c r="Y113">
        <f>H113-G113</f>
        <v>35</v>
      </c>
      <c r="Z113">
        <f>IF(H113=G113,1,0)</f>
        <v>0</v>
      </c>
      <c r="AA113" s="4">
        <v>44124</v>
      </c>
      <c r="AB113" s="4">
        <v>44159</v>
      </c>
    </row>
    <row r="114" spans="1:28" x14ac:dyDescent="0.35">
      <c r="A114" t="s">
        <v>159</v>
      </c>
      <c r="B114" t="s">
        <v>34</v>
      </c>
      <c r="C114" t="s">
        <v>9</v>
      </c>
      <c r="D114" t="s">
        <v>12</v>
      </c>
      <c r="E114" t="str">
        <f t="shared" si="2"/>
        <v>No</v>
      </c>
      <c r="G114">
        <v>44125</v>
      </c>
      <c r="H114">
        <v>44141</v>
      </c>
      <c r="I114" t="str">
        <f t="shared" si="3"/>
        <v>Yes</v>
      </c>
      <c r="J114">
        <v>1</v>
      </c>
      <c r="M114">
        <v>0.25</v>
      </c>
      <c r="N114">
        <v>250.42240000000001</v>
      </c>
      <c r="O114" t="s">
        <v>17</v>
      </c>
      <c r="P114">
        <v>16</v>
      </c>
      <c r="Q114">
        <v>80</v>
      </c>
      <c r="R114">
        <v>20</v>
      </c>
      <c r="S114">
        <v>20</v>
      </c>
      <c r="T114">
        <v>250.42240000000001</v>
      </c>
      <c r="U114">
        <v>270.42240000000004</v>
      </c>
      <c r="V114">
        <v>270.42240000000004</v>
      </c>
      <c r="W114" t="s">
        <v>1051</v>
      </c>
      <c r="X114" t="s">
        <v>1049</v>
      </c>
      <c r="Y114">
        <f>H114-G114</f>
        <v>16</v>
      </c>
      <c r="Z114">
        <f>IF(H114=G114,1,0)</f>
        <v>0</v>
      </c>
      <c r="AA114" s="4">
        <v>44125</v>
      </c>
      <c r="AB114" s="4">
        <v>44141</v>
      </c>
    </row>
    <row r="115" spans="1:28" x14ac:dyDescent="0.35">
      <c r="A115" t="s">
        <v>160</v>
      </c>
      <c r="B115" t="s">
        <v>35</v>
      </c>
      <c r="C115" t="s">
        <v>6</v>
      </c>
      <c r="D115" t="s">
        <v>12</v>
      </c>
      <c r="E115" t="str">
        <f t="shared" si="2"/>
        <v>Yes</v>
      </c>
      <c r="F115" t="s">
        <v>3</v>
      </c>
      <c r="G115">
        <v>44125</v>
      </c>
      <c r="H115">
        <v>44140</v>
      </c>
      <c r="I115" t="str">
        <f t="shared" si="3"/>
        <v>Yes</v>
      </c>
      <c r="J115">
        <v>2</v>
      </c>
      <c r="M115">
        <v>0.25</v>
      </c>
      <c r="N115">
        <v>38.698399999999999</v>
      </c>
      <c r="O115" t="s">
        <v>18</v>
      </c>
      <c r="P115">
        <v>15</v>
      </c>
      <c r="Q115">
        <v>140</v>
      </c>
      <c r="R115">
        <v>35</v>
      </c>
      <c r="S115">
        <v>35</v>
      </c>
      <c r="T115">
        <v>38.698399999999999</v>
      </c>
      <c r="U115">
        <v>73.698399999999992</v>
      </c>
      <c r="V115">
        <v>73.698399999999992</v>
      </c>
      <c r="W115" t="s">
        <v>1051</v>
      </c>
      <c r="X115" t="s">
        <v>1050</v>
      </c>
      <c r="Y115">
        <f>H115-G115</f>
        <v>15</v>
      </c>
      <c r="Z115">
        <f>IF(H115=G115,1,0)</f>
        <v>0</v>
      </c>
      <c r="AA115" s="4">
        <v>44125</v>
      </c>
      <c r="AB115" s="4">
        <v>44140</v>
      </c>
    </row>
    <row r="116" spans="1:28" x14ac:dyDescent="0.35">
      <c r="A116" t="s">
        <v>161</v>
      </c>
      <c r="B116" t="s">
        <v>35</v>
      </c>
      <c r="C116" t="s">
        <v>44</v>
      </c>
      <c r="D116" t="s">
        <v>12</v>
      </c>
      <c r="E116" t="str">
        <f t="shared" si="2"/>
        <v>Yes</v>
      </c>
      <c r="F116" t="s">
        <v>3</v>
      </c>
      <c r="G116">
        <v>44125</v>
      </c>
      <c r="H116">
        <v>44145</v>
      </c>
      <c r="I116" t="str">
        <f t="shared" si="3"/>
        <v>Yes</v>
      </c>
      <c r="J116">
        <v>2</v>
      </c>
      <c r="M116">
        <v>0.25</v>
      </c>
      <c r="N116">
        <v>33</v>
      </c>
      <c r="O116" t="s">
        <v>17</v>
      </c>
      <c r="P116">
        <v>20</v>
      </c>
      <c r="Q116">
        <v>140</v>
      </c>
      <c r="R116">
        <v>35</v>
      </c>
      <c r="S116">
        <v>35</v>
      </c>
      <c r="T116">
        <v>33</v>
      </c>
      <c r="U116">
        <v>68</v>
      </c>
      <c r="V116">
        <v>68</v>
      </c>
      <c r="W116" t="s">
        <v>1051</v>
      </c>
      <c r="X116" t="s">
        <v>1048</v>
      </c>
      <c r="Y116">
        <f>H116-G116</f>
        <v>20</v>
      </c>
      <c r="Z116">
        <f>IF(H116=G116,1,0)</f>
        <v>0</v>
      </c>
      <c r="AA116" s="4">
        <v>44125</v>
      </c>
      <c r="AB116" s="4">
        <v>44145</v>
      </c>
    </row>
    <row r="117" spans="1:28" x14ac:dyDescent="0.35">
      <c r="A117" t="s">
        <v>162</v>
      </c>
      <c r="B117" t="s">
        <v>38</v>
      </c>
      <c r="C117" t="s">
        <v>6</v>
      </c>
      <c r="D117" t="s">
        <v>12</v>
      </c>
      <c r="E117" t="str">
        <f t="shared" si="2"/>
        <v>No</v>
      </c>
      <c r="G117">
        <v>44125</v>
      </c>
      <c r="H117">
        <v>44145</v>
      </c>
      <c r="I117" t="str">
        <f t="shared" si="3"/>
        <v>Yes</v>
      </c>
      <c r="J117">
        <v>1</v>
      </c>
      <c r="M117">
        <v>0.75</v>
      </c>
      <c r="N117">
        <v>126</v>
      </c>
      <c r="O117" t="s">
        <v>19</v>
      </c>
      <c r="P117">
        <v>20</v>
      </c>
      <c r="Q117">
        <v>80</v>
      </c>
      <c r="R117">
        <v>60</v>
      </c>
      <c r="S117">
        <v>60</v>
      </c>
      <c r="T117">
        <v>126</v>
      </c>
      <c r="U117">
        <v>186</v>
      </c>
      <c r="V117">
        <v>186</v>
      </c>
      <c r="W117" t="s">
        <v>1051</v>
      </c>
      <c r="X117" t="s">
        <v>1048</v>
      </c>
      <c r="Y117">
        <f>H117-G117</f>
        <v>20</v>
      </c>
      <c r="Z117">
        <f>IF(H117=G117,1,0)</f>
        <v>0</v>
      </c>
      <c r="AA117" s="4">
        <v>44125</v>
      </c>
      <c r="AB117" s="4">
        <v>44145</v>
      </c>
    </row>
    <row r="118" spans="1:28" x14ac:dyDescent="0.35">
      <c r="A118" t="s">
        <v>163</v>
      </c>
      <c r="B118" t="s">
        <v>34</v>
      </c>
      <c r="C118" t="s">
        <v>6</v>
      </c>
      <c r="D118" t="s">
        <v>1</v>
      </c>
      <c r="E118" t="str">
        <f t="shared" si="2"/>
        <v>No</v>
      </c>
      <c r="G118">
        <v>44125</v>
      </c>
      <c r="H118">
        <v>44221</v>
      </c>
      <c r="I118" t="str">
        <f t="shared" si="3"/>
        <v>Yes</v>
      </c>
      <c r="J118">
        <v>2</v>
      </c>
      <c r="M118">
        <v>8.25</v>
      </c>
      <c r="N118">
        <v>4946</v>
      </c>
      <c r="O118" t="s">
        <v>17</v>
      </c>
      <c r="P118">
        <v>96</v>
      </c>
      <c r="Q118">
        <v>140</v>
      </c>
      <c r="R118">
        <v>1155</v>
      </c>
      <c r="S118">
        <v>1155</v>
      </c>
      <c r="T118">
        <v>4946</v>
      </c>
      <c r="U118">
        <v>6101</v>
      </c>
      <c r="V118">
        <v>6101</v>
      </c>
      <c r="W118" t="s">
        <v>1051</v>
      </c>
      <c r="X118" t="s">
        <v>1053</v>
      </c>
      <c r="Y118">
        <f>H118-G118</f>
        <v>96</v>
      </c>
      <c r="Z118">
        <f>IF(H118=G118,1,0)</f>
        <v>0</v>
      </c>
      <c r="AA118" s="4">
        <v>44125</v>
      </c>
      <c r="AB118" s="4">
        <v>44221</v>
      </c>
    </row>
    <row r="119" spans="1:28" x14ac:dyDescent="0.35">
      <c r="A119" t="s">
        <v>164</v>
      </c>
      <c r="B119" t="s">
        <v>39</v>
      </c>
      <c r="C119" t="s">
        <v>6</v>
      </c>
      <c r="D119" t="s">
        <v>13</v>
      </c>
      <c r="E119" t="str">
        <f t="shared" si="2"/>
        <v>Yes</v>
      </c>
      <c r="F119" t="s">
        <v>3</v>
      </c>
      <c r="G119">
        <v>44126</v>
      </c>
      <c r="H119">
        <v>44133</v>
      </c>
      <c r="I119" t="str">
        <f t="shared" si="3"/>
        <v>Yes</v>
      </c>
      <c r="J119">
        <v>1</v>
      </c>
      <c r="M119">
        <v>0.5</v>
      </c>
      <c r="N119">
        <v>33.544699999999999</v>
      </c>
      <c r="O119" t="s">
        <v>19</v>
      </c>
      <c r="P119">
        <v>7</v>
      </c>
      <c r="Q119">
        <v>80</v>
      </c>
      <c r="R119">
        <v>40</v>
      </c>
      <c r="S119">
        <v>40</v>
      </c>
      <c r="T119">
        <v>33.544699999999999</v>
      </c>
      <c r="U119">
        <v>73.544700000000006</v>
      </c>
      <c r="V119">
        <v>73.544700000000006</v>
      </c>
      <c r="W119" t="s">
        <v>1050</v>
      </c>
      <c r="X119" t="s">
        <v>1050</v>
      </c>
      <c r="Y119">
        <f>H119-G119</f>
        <v>7</v>
      </c>
      <c r="Z119">
        <f>IF(H119=G119,1,0)</f>
        <v>0</v>
      </c>
      <c r="AA119" s="4">
        <v>44126</v>
      </c>
      <c r="AB119" s="4">
        <v>44133</v>
      </c>
    </row>
    <row r="120" spans="1:28" x14ac:dyDescent="0.35">
      <c r="A120" t="s">
        <v>165</v>
      </c>
      <c r="B120" t="s">
        <v>34</v>
      </c>
      <c r="C120" t="s">
        <v>9</v>
      </c>
      <c r="D120" t="s">
        <v>12</v>
      </c>
      <c r="E120" t="str">
        <f t="shared" si="2"/>
        <v>No</v>
      </c>
      <c r="G120">
        <v>44128</v>
      </c>
      <c r="H120">
        <v>44141</v>
      </c>
      <c r="I120" t="str">
        <f t="shared" si="3"/>
        <v>Yes</v>
      </c>
      <c r="J120">
        <v>2</v>
      </c>
      <c r="M120">
        <v>0.25</v>
      </c>
      <c r="N120">
        <v>25</v>
      </c>
      <c r="O120" t="s">
        <v>17</v>
      </c>
      <c r="P120">
        <v>13</v>
      </c>
      <c r="Q120">
        <v>140</v>
      </c>
      <c r="R120">
        <v>35</v>
      </c>
      <c r="S120">
        <v>35</v>
      </c>
      <c r="T120">
        <v>25</v>
      </c>
      <c r="U120">
        <v>60</v>
      </c>
      <c r="V120">
        <v>60</v>
      </c>
      <c r="W120" t="s">
        <v>1052</v>
      </c>
      <c r="X120" t="s">
        <v>1049</v>
      </c>
      <c r="Y120">
        <f>H120-G120</f>
        <v>13</v>
      </c>
      <c r="Z120">
        <f>IF(H120=G120,1,0)</f>
        <v>0</v>
      </c>
      <c r="AA120" s="4">
        <v>44128</v>
      </c>
      <c r="AB120" s="4">
        <v>44141</v>
      </c>
    </row>
    <row r="121" spans="1:28" x14ac:dyDescent="0.35">
      <c r="A121" t="s">
        <v>166</v>
      </c>
      <c r="B121" t="s">
        <v>38</v>
      </c>
      <c r="C121" t="s">
        <v>8</v>
      </c>
      <c r="D121" t="s">
        <v>12</v>
      </c>
      <c r="E121" t="str">
        <f t="shared" si="2"/>
        <v>No</v>
      </c>
      <c r="G121">
        <v>44128</v>
      </c>
      <c r="H121">
        <v>44159</v>
      </c>
      <c r="I121" t="str">
        <f t="shared" si="3"/>
        <v>Yes</v>
      </c>
      <c r="J121">
        <v>1</v>
      </c>
      <c r="M121">
        <v>0.5</v>
      </c>
      <c r="N121">
        <v>28.5868</v>
      </c>
      <c r="O121" t="s">
        <v>17</v>
      </c>
      <c r="P121">
        <v>31</v>
      </c>
      <c r="Q121">
        <v>80</v>
      </c>
      <c r="R121">
        <v>40</v>
      </c>
      <c r="S121">
        <v>40</v>
      </c>
      <c r="T121">
        <v>28.5868</v>
      </c>
      <c r="U121">
        <v>68.586799999999997</v>
      </c>
      <c r="V121">
        <v>68.586799999999997</v>
      </c>
      <c r="W121" t="s">
        <v>1052</v>
      </c>
      <c r="X121" t="s">
        <v>1048</v>
      </c>
      <c r="Y121">
        <f>H121-G121</f>
        <v>31</v>
      </c>
      <c r="Z121">
        <f>IF(H121=G121,1,0)</f>
        <v>0</v>
      </c>
      <c r="AA121" s="4">
        <v>44128</v>
      </c>
      <c r="AB121" s="4">
        <v>44159</v>
      </c>
    </row>
    <row r="122" spans="1:28" x14ac:dyDescent="0.35">
      <c r="A122" t="s">
        <v>167</v>
      </c>
      <c r="B122" t="s">
        <v>38</v>
      </c>
      <c r="C122" t="s">
        <v>9</v>
      </c>
      <c r="D122" t="s">
        <v>13</v>
      </c>
      <c r="E122" t="str">
        <f t="shared" si="2"/>
        <v>No</v>
      </c>
      <c r="G122">
        <v>44128</v>
      </c>
      <c r="H122">
        <v>44179</v>
      </c>
      <c r="I122" t="str">
        <f t="shared" si="3"/>
        <v>Yes</v>
      </c>
      <c r="J122">
        <v>2</v>
      </c>
      <c r="M122">
        <v>2.5</v>
      </c>
      <c r="N122">
        <v>213.48050000000001</v>
      </c>
      <c r="O122" t="s">
        <v>17</v>
      </c>
      <c r="P122">
        <v>51</v>
      </c>
      <c r="Q122">
        <v>140</v>
      </c>
      <c r="R122">
        <v>350</v>
      </c>
      <c r="S122">
        <v>350</v>
      </c>
      <c r="T122">
        <v>213.48050000000001</v>
      </c>
      <c r="U122">
        <v>563.48050000000001</v>
      </c>
      <c r="V122">
        <v>563.48050000000001</v>
      </c>
      <c r="W122" t="s">
        <v>1052</v>
      </c>
      <c r="X122" t="s">
        <v>1053</v>
      </c>
      <c r="Y122">
        <f>H122-G122</f>
        <v>51</v>
      </c>
      <c r="Z122">
        <f>IF(H122=G122,1,0)</f>
        <v>0</v>
      </c>
      <c r="AA122" s="4">
        <v>44128</v>
      </c>
      <c r="AB122" s="4">
        <v>44179</v>
      </c>
    </row>
    <row r="123" spans="1:28" x14ac:dyDescent="0.35">
      <c r="A123" t="s">
        <v>168</v>
      </c>
      <c r="B123" t="s">
        <v>38</v>
      </c>
      <c r="C123" t="s">
        <v>8</v>
      </c>
      <c r="D123" t="s">
        <v>12</v>
      </c>
      <c r="E123" t="str">
        <f t="shared" si="2"/>
        <v>No</v>
      </c>
      <c r="G123">
        <v>44130</v>
      </c>
      <c r="H123">
        <v>44131</v>
      </c>
      <c r="I123" t="str">
        <f t="shared" si="3"/>
        <v>Yes</v>
      </c>
      <c r="J123">
        <v>1</v>
      </c>
      <c r="M123">
        <v>0.5</v>
      </c>
      <c r="N123">
        <v>83.441299999999998</v>
      </c>
      <c r="O123" t="s">
        <v>17</v>
      </c>
      <c r="P123">
        <v>1</v>
      </c>
      <c r="Q123">
        <v>80</v>
      </c>
      <c r="R123">
        <v>40</v>
      </c>
      <c r="S123">
        <v>40</v>
      </c>
      <c r="T123">
        <v>83.441299999999998</v>
      </c>
      <c r="U123">
        <v>123.4413</v>
      </c>
      <c r="V123">
        <v>123.4413</v>
      </c>
      <c r="W123" t="s">
        <v>1053</v>
      </c>
      <c r="X123" t="s">
        <v>1048</v>
      </c>
      <c r="Y123">
        <f>H123-G123</f>
        <v>1</v>
      </c>
      <c r="Z123">
        <f>IF(H123=G123,1,0)</f>
        <v>0</v>
      </c>
      <c r="AA123" s="4">
        <v>44130</v>
      </c>
      <c r="AB123" s="4">
        <v>44131</v>
      </c>
    </row>
    <row r="124" spans="1:28" x14ac:dyDescent="0.35">
      <c r="A124" t="s">
        <v>169</v>
      </c>
      <c r="B124" t="s">
        <v>39</v>
      </c>
      <c r="C124" t="s">
        <v>8</v>
      </c>
      <c r="D124" t="s">
        <v>2</v>
      </c>
      <c r="E124" t="str">
        <f t="shared" si="2"/>
        <v>No</v>
      </c>
      <c r="G124">
        <v>44130</v>
      </c>
      <c r="H124">
        <v>44152</v>
      </c>
      <c r="I124" t="str">
        <f t="shared" si="3"/>
        <v>Yes</v>
      </c>
      <c r="J124">
        <v>2</v>
      </c>
      <c r="M124">
        <v>1</v>
      </c>
      <c r="N124">
        <v>25</v>
      </c>
      <c r="O124" t="s">
        <v>18</v>
      </c>
      <c r="P124">
        <v>22</v>
      </c>
      <c r="Q124">
        <v>140</v>
      </c>
      <c r="R124">
        <v>140</v>
      </c>
      <c r="S124">
        <v>140</v>
      </c>
      <c r="T124">
        <v>25</v>
      </c>
      <c r="U124">
        <v>165</v>
      </c>
      <c r="V124">
        <v>165</v>
      </c>
      <c r="W124" t="s">
        <v>1053</v>
      </c>
      <c r="X124" t="s">
        <v>1048</v>
      </c>
      <c r="Y124">
        <f>H124-G124</f>
        <v>22</v>
      </c>
      <c r="Z124">
        <f>IF(H124=G124,1,0)</f>
        <v>0</v>
      </c>
      <c r="AA124" s="4">
        <v>44130</v>
      </c>
      <c r="AB124" s="4">
        <v>44152</v>
      </c>
    </row>
    <row r="125" spans="1:28" x14ac:dyDescent="0.35">
      <c r="A125" t="s">
        <v>170</v>
      </c>
      <c r="B125" t="s">
        <v>37</v>
      </c>
      <c r="C125" t="s">
        <v>43</v>
      </c>
      <c r="D125" t="s">
        <v>12</v>
      </c>
      <c r="E125" t="str">
        <f t="shared" si="2"/>
        <v>No</v>
      </c>
      <c r="G125">
        <v>44131</v>
      </c>
      <c r="H125">
        <v>44152</v>
      </c>
      <c r="I125" t="str">
        <f t="shared" si="3"/>
        <v>Yes</v>
      </c>
      <c r="J125">
        <v>1</v>
      </c>
      <c r="M125">
        <v>0.25</v>
      </c>
      <c r="N125">
        <v>67.961500000000001</v>
      </c>
      <c r="O125" t="s">
        <v>17</v>
      </c>
      <c r="P125">
        <v>21</v>
      </c>
      <c r="Q125">
        <v>80</v>
      </c>
      <c r="R125">
        <v>20</v>
      </c>
      <c r="S125">
        <v>20</v>
      </c>
      <c r="T125">
        <v>67.961500000000001</v>
      </c>
      <c r="U125">
        <v>87.961500000000001</v>
      </c>
      <c r="V125">
        <v>87.961500000000001</v>
      </c>
      <c r="W125" t="s">
        <v>1048</v>
      </c>
      <c r="X125" t="s">
        <v>1048</v>
      </c>
      <c r="Y125">
        <f>H125-G125</f>
        <v>21</v>
      </c>
      <c r="Z125">
        <f>IF(H125=G125,1,0)</f>
        <v>0</v>
      </c>
      <c r="AA125" s="4">
        <v>44131</v>
      </c>
      <c r="AB125" s="4">
        <v>44152</v>
      </c>
    </row>
    <row r="126" spans="1:28" x14ac:dyDescent="0.35">
      <c r="A126" t="s">
        <v>171</v>
      </c>
      <c r="B126" t="s">
        <v>38</v>
      </c>
      <c r="C126" t="s">
        <v>8</v>
      </c>
      <c r="D126" t="s">
        <v>13</v>
      </c>
      <c r="E126" t="str">
        <f t="shared" si="2"/>
        <v>No</v>
      </c>
      <c r="G126">
        <v>44131</v>
      </c>
      <c r="H126">
        <v>44181</v>
      </c>
      <c r="I126" t="str">
        <f t="shared" si="3"/>
        <v>Yes</v>
      </c>
      <c r="J126">
        <v>1</v>
      </c>
      <c r="M126">
        <v>0.5</v>
      </c>
      <c r="N126">
        <v>172.02</v>
      </c>
      <c r="O126" t="s">
        <v>19</v>
      </c>
      <c r="P126">
        <v>50</v>
      </c>
      <c r="Q126">
        <v>80</v>
      </c>
      <c r="R126">
        <v>40</v>
      </c>
      <c r="S126">
        <v>40</v>
      </c>
      <c r="T126">
        <v>172.02</v>
      </c>
      <c r="U126">
        <v>212.02</v>
      </c>
      <c r="V126">
        <v>212.02</v>
      </c>
      <c r="W126" t="s">
        <v>1048</v>
      </c>
      <c r="X126" t="s">
        <v>1051</v>
      </c>
      <c r="Y126">
        <f>H126-G126</f>
        <v>50</v>
      </c>
      <c r="Z126">
        <f>IF(H126=G126,1,0)</f>
        <v>0</v>
      </c>
      <c r="AA126" s="4">
        <v>44131</v>
      </c>
      <c r="AB126" s="4">
        <v>44181</v>
      </c>
    </row>
    <row r="127" spans="1:28" x14ac:dyDescent="0.35">
      <c r="A127" t="s">
        <v>172</v>
      </c>
      <c r="B127" t="s">
        <v>37</v>
      </c>
      <c r="C127" t="s">
        <v>43</v>
      </c>
      <c r="D127" t="s">
        <v>12</v>
      </c>
      <c r="E127" t="str">
        <f t="shared" si="2"/>
        <v>No</v>
      </c>
      <c r="G127">
        <v>44131</v>
      </c>
      <c r="H127">
        <v>44212</v>
      </c>
      <c r="I127" t="str">
        <f t="shared" si="3"/>
        <v>Yes</v>
      </c>
      <c r="J127">
        <v>1</v>
      </c>
      <c r="M127">
        <v>0.5</v>
      </c>
      <c r="N127">
        <v>102.22320000000001</v>
      </c>
      <c r="O127" t="s">
        <v>19</v>
      </c>
      <c r="P127">
        <v>81</v>
      </c>
      <c r="Q127">
        <v>80</v>
      </c>
      <c r="R127">
        <v>40</v>
      </c>
      <c r="S127">
        <v>40</v>
      </c>
      <c r="T127">
        <v>102.22320000000001</v>
      </c>
      <c r="U127">
        <v>142.22320000000002</v>
      </c>
      <c r="V127">
        <v>142.22320000000002</v>
      </c>
      <c r="W127" t="s">
        <v>1048</v>
      </c>
      <c r="X127" t="s">
        <v>1052</v>
      </c>
      <c r="Y127">
        <f>H127-G127</f>
        <v>81</v>
      </c>
      <c r="Z127">
        <f>IF(H127=G127,1,0)</f>
        <v>0</v>
      </c>
      <c r="AA127" s="4">
        <v>44131</v>
      </c>
      <c r="AB127" s="4">
        <v>44212</v>
      </c>
    </row>
    <row r="128" spans="1:28" x14ac:dyDescent="0.35">
      <c r="A128" t="s">
        <v>173</v>
      </c>
      <c r="B128" t="s">
        <v>37</v>
      </c>
      <c r="C128" t="s">
        <v>43</v>
      </c>
      <c r="D128" t="s">
        <v>13</v>
      </c>
      <c r="E128" t="str">
        <f t="shared" si="2"/>
        <v>No</v>
      </c>
      <c r="G128">
        <v>44132</v>
      </c>
      <c r="H128">
        <v>44165</v>
      </c>
      <c r="I128" t="str">
        <f t="shared" si="3"/>
        <v>Yes</v>
      </c>
      <c r="J128">
        <v>1</v>
      </c>
      <c r="M128">
        <v>0.5</v>
      </c>
      <c r="N128">
        <v>373.55279999999999</v>
      </c>
      <c r="O128" t="s">
        <v>17</v>
      </c>
      <c r="P128">
        <v>33</v>
      </c>
      <c r="Q128">
        <v>80</v>
      </c>
      <c r="R128">
        <v>40</v>
      </c>
      <c r="S128">
        <v>40</v>
      </c>
      <c r="T128">
        <v>373.55279999999999</v>
      </c>
      <c r="U128">
        <v>413.55279999999999</v>
      </c>
      <c r="V128">
        <v>413.55279999999999</v>
      </c>
      <c r="W128" t="s">
        <v>1051</v>
      </c>
      <c r="X128" t="s">
        <v>1053</v>
      </c>
      <c r="Y128">
        <f>H128-G128</f>
        <v>33</v>
      </c>
      <c r="Z128">
        <f>IF(H128=G128,1,0)</f>
        <v>0</v>
      </c>
      <c r="AA128" s="4">
        <v>44132</v>
      </c>
      <c r="AB128" s="4">
        <v>44165</v>
      </c>
    </row>
    <row r="129" spans="1:28" x14ac:dyDescent="0.35">
      <c r="A129" t="s">
        <v>174</v>
      </c>
      <c r="B129" t="s">
        <v>37</v>
      </c>
      <c r="C129" t="s">
        <v>43</v>
      </c>
      <c r="D129" t="s">
        <v>1</v>
      </c>
      <c r="E129" t="str">
        <f t="shared" si="2"/>
        <v>No</v>
      </c>
      <c r="G129">
        <v>44132</v>
      </c>
      <c r="H129">
        <v>44166</v>
      </c>
      <c r="I129" t="str">
        <f t="shared" si="3"/>
        <v>Yes</v>
      </c>
      <c r="J129">
        <v>3</v>
      </c>
      <c r="M129">
        <v>2.75</v>
      </c>
      <c r="N129">
        <v>1249.0878</v>
      </c>
      <c r="O129" t="s">
        <v>17</v>
      </c>
      <c r="P129">
        <v>34</v>
      </c>
      <c r="Q129">
        <v>195</v>
      </c>
      <c r="R129">
        <v>536.25</v>
      </c>
      <c r="S129">
        <v>536.25</v>
      </c>
      <c r="T129">
        <v>1249.0878</v>
      </c>
      <c r="U129">
        <v>1785.3378</v>
      </c>
      <c r="V129">
        <v>1785.3378</v>
      </c>
      <c r="W129" t="s">
        <v>1051</v>
      </c>
      <c r="X129" t="s">
        <v>1048</v>
      </c>
      <c r="Y129">
        <f>H129-G129</f>
        <v>34</v>
      </c>
      <c r="Z129">
        <f>IF(H129=G129,1,0)</f>
        <v>0</v>
      </c>
      <c r="AA129" s="4">
        <v>44132</v>
      </c>
      <c r="AB129" s="4">
        <v>44166</v>
      </c>
    </row>
    <row r="130" spans="1:28" x14ac:dyDescent="0.35">
      <c r="A130" t="s">
        <v>175</v>
      </c>
      <c r="B130" t="s">
        <v>35</v>
      </c>
      <c r="C130" t="s">
        <v>8</v>
      </c>
      <c r="D130" t="s">
        <v>11</v>
      </c>
      <c r="E130" t="str">
        <f t="shared" si="2"/>
        <v>No</v>
      </c>
      <c r="G130">
        <v>44133</v>
      </c>
      <c r="H130">
        <v>44141</v>
      </c>
      <c r="I130" t="str">
        <f t="shared" si="3"/>
        <v>Yes</v>
      </c>
      <c r="J130">
        <v>1</v>
      </c>
      <c r="M130">
        <v>0.25</v>
      </c>
      <c r="N130">
        <v>240</v>
      </c>
      <c r="O130" t="s">
        <v>17</v>
      </c>
      <c r="P130">
        <v>8</v>
      </c>
      <c r="Q130">
        <v>80</v>
      </c>
      <c r="R130">
        <v>20</v>
      </c>
      <c r="S130">
        <v>20</v>
      </c>
      <c r="T130">
        <v>240</v>
      </c>
      <c r="U130">
        <v>260</v>
      </c>
      <c r="V130">
        <v>260</v>
      </c>
      <c r="W130" t="s">
        <v>1050</v>
      </c>
      <c r="X130" t="s">
        <v>1049</v>
      </c>
      <c r="Y130">
        <f>H130-G130</f>
        <v>8</v>
      </c>
      <c r="Z130">
        <f>IF(H130=G130,1,0)</f>
        <v>0</v>
      </c>
      <c r="AA130" s="4">
        <v>44133</v>
      </c>
      <c r="AB130" s="4">
        <v>44141</v>
      </c>
    </row>
    <row r="131" spans="1:28" x14ac:dyDescent="0.35">
      <c r="A131" t="s">
        <v>176</v>
      </c>
      <c r="B131" t="s">
        <v>35</v>
      </c>
      <c r="C131" t="s">
        <v>44</v>
      </c>
      <c r="D131" t="s">
        <v>11</v>
      </c>
      <c r="E131" t="str">
        <f t="shared" ref="E131:E194" si="4">IF(F131="Yes","Yes","No")</f>
        <v>No</v>
      </c>
      <c r="G131">
        <v>44133</v>
      </c>
      <c r="H131">
        <v>44153</v>
      </c>
      <c r="I131" t="str">
        <f t="shared" ref="I131:I194" si="5">IF(H131&lt;&gt;"","Yes","No")</f>
        <v>Yes</v>
      </c>
      <c r="J131">
        <v>1</v>
      </c>
      <c r="M131">
        <v>0.25</v>
      </c>
      <c r="N131">
        <v>27</v>
      </c>
      <c r="O131" t="s">
        <v>18</v>
      </c>
      <c r="P131">
        <v>20</v>
      </c>
      <c r="Q131">
        <v>80</v>
      </c>
      <c r="R131">
        <v>20</v>
      </c>
      <c r="S131">
        <v>20</v>
      </c>
      <c r="T131">
        <v>27</v>
      </c>
      <c r="U131">
        <v>47</v>
      </c>
      <c r="V131">
        <v>47</v>
      </c>
      <c r="W131" t="s">
        <v>1050</v>
      </c>
      <c r="X131" t="s">
        <v>1051</v>
      </c>
      <c r="Y131">
        <f>H131-G131</f>
        <v>20</v>
      </c>
      <c r="Z131">
        <f>IF(H131=G131,1,0)</f>
        <v>0</v>
      </c>
      <c r="AA131" s="4">
        <v>44133</v>
      </c>
      <c r="AB131" s="4">
        <v>44153</v>
      </c>
    </row>
    <row r="132" spans="1:28" x14ac:dyDescent="0.35">
      <c r="A132" t="s">
        <v>177</v>
      </c>
      <c r="B132" t="s">
        <v>38</v>
      </c>
      <c r="C132" t="s">
        <v>8</v>
      </c>
      <c r="D132" t="s">
        <v>13</v>
      </c>
      <c r="E132" t="str">
        <f t="shared" si="4"/>
        <v>No</v>
      </c>
      <c r="G132">
        <v>44137</v>
      </c>
      <c r="H132">
        <v>44139</v>
      </c>
      <c r="I132" t="str">
        <f t="shared" si="5"/>
        <v>Yes</v>
      </c>
      <c r="J132">
        <v>2</v>
      </c>
      <c r="M132">
        <v>1</v>
      </c>
      <c r="N132">
        <v>228.6335</v>
      </c>
      <c r="O132" t="s">
        <v>18</v>
      </c>
      <c r="P132">
        <v>2</v>
      </c>
      <c r="Q132">
        <v>140</v>
      </c>
      <c r="R132">
        <v>140</v>
      </c>
      <c r="S132">
        <v>140</v>
      </c>
      <c r="T132">
        <v>228.6335</v>
      </c>
      <c r="U132">
        <v>368.63350000000003</v>
      </c>
      <c r="V132">
        <v>368.63350000000003</v>
      </c>
      <c r="W132" t="s">
        <v>1053</v>
      </c>
      <c r="X132" t="s">
        <v>1051</v>
      </c>
      <c r="Y132">
        <f>H132-G132</f>
        <v>2</v>
      </c>
      <c r="Z132">
        <f>IF(H132=G132,1,0)</f>
        <v>0</v>
      </c>
      <c r="AA132" s="4">
        <v>44137</v>
      </c>
      <c r="AB132" s="4">
        <v>44139</v>
      </c>
    </row>
    <row r="133" spans="1:28" x14ac:dyDescent="0.35">
      <c r="A133" t="s">
        <v>178</v>
      </c>
      <c r="B133" t="s">
        <v>38</v>
      </c>
      <c r="C133" t="s">
        <v>6</v>
      </c>
      <c r="D133" t="s">
        <v>12</v>
      </c>
      <c r="E133" t="str">
        <f t="shared" si="4"/>
        <v>No</v>
      </c>
      <c r="G133">
        <v>44137</v>
      </c>
      <c r="H133">
        <v>44160</v>
      </c>
      <c r="I133" t="str">
        <f t="shared" si="5"/>
        <v>Yes</v>
      </c>
      <c r="J133">
        <v>1</v>
      </c>
      <c r="M133">
        <v>0.5</v>
      </c>
      <c r="N133">
        <v>26.582599999999999</v>
      </c>
      <c r="O133" t="s">
        <v>17</v>
      </c>
      <c r="P133">
        <v>23</v>
      </c>
      <c r="Q133">
        <v>80</v>
      </c>
      <c r="R133">
        <v>40</v>
      </c>
      <c r="S133">
        <v>40</v>
      </c>
      <c r="T133">
        <v>26.582599999999999</v>
      </c>
      <c r="U133">
        <v>66.582599999999999</v>
      </c>
      <c r="V133">
        <v>66.582599999999999</v>
      </c>
      <c r="W133" t="s">
        <v>1053</v>
      </c>
      <c r="X133" t="s">
        <v>1051</v>
      </c>
      <c r="Y133">
        <f>H133-G133</f>
        <v>23</v>
      </c>
      <c r="Z133">
        <f>IF(H133=G133,1,0)</f>
        <v>0</v>
      </c>
      <c r="AA133" s="4">
        <v>44137</v>
      </c>
      <c r="AB133" s="4">
        <v>44160</v>
      </c>
    </row>
    <row r="134" spans="1:28" x14ac:dyDescent="0.35">
      <c r="A134" t="s">
        <v>179</v>
      </c>
      <c r="B134" t="s">
        <v>36</v>
      </c>
      <c r="C134" t="s">
        <v>6</v>
      </c>
      <c r="D134" t="s">
        <v>13</v>
      </c>
      <c r="E134" t="str">
        <f t="shared" si="4"/>
        <v>No</v>
      </c>
      <c r="G134">
        <v>44137</v>
      </c>
      <c r="H134">
        <v>44172</v>
      </c>
      <c r="I134" t="str">
        <f t="shared" si="5"/>
        <v>Yes</v>
      </c>
      <c r="J134">
        <v>2</v>
      </c>
      <c r="M134">
        <v>0.75</v>
      </c>
      <c r="N134">
        <v>5.71</v>
      </c>
      <c r="O134" t="s">
        <v>17</v>
      </c>
      <c r="P134">
        <v>35</v>
      </c>
      <c r="Q134">
        <v>140</v>
      </c>
      <c r="R134">
        <v>105</v>
      </c>
      <c r="S134">
        <v>105</v>
      </c>
      <c r="T134">
        <v>5.71</v>
      </c>
      <c r="U134">
        <v>110.71</v>
      </c>
      <c r="V134">
        <v>110.71</v>
      </c>
      <c r="W134" t="s">
        <v>1053</v>
      </c>
      <c r="X134" t="s">
        <v>1053</v>
      </c>
      <c r="Y134">
        <f>H134-G134</f>
        <v>35</v>
      </c>
      <c r="Z134">
        <f>IF(H134=G134,1,0)</f>
        <v>0</v>
      </c>
      <c r="AA134" s="4">
        <v>44137</v>
      </c>
      <c r="AB134" s="4">
        <v>44172</v>
      </c>
    </row>
    <row r="135" spans="1:28" x14ac:dyDescent="0.35">
      <c r="A135" t="s">
        <v>180</v>
      </c>
      <c r="B135" t="s">
        <v>34</v>
      </c>
      <c r="C135" t="s">
        <v>6</v>
      </c>
      <c r="D135" t="s">
        <v>13</v>
      </c>
      <c r="E135" t="str">
        <f t="shared" si="4"/>
        <v>No</v>
      </c>
      <c r="G135">
        <v>44137</v>
      </c>
      <c r="H135">
        <v>44207</v>
      </c>
      <c r="I135" t="str">
        <f t="shared" si="5"/>
        <v>Yes</v>
      </c>
      <c r="J135">
        <v>2</v>
      </c>
      <c r="M135">
        <v>0.5</v>
      </c>
      <c r="N135">
        <v>263.0523</v>
      </c>
      <c r="O135" t="s">
        <v>18</v>
      </c>
      <c r="P135">
        <v>70</v>
      </c>
      <c r="Q135">
        <v>140</v>
      </c>
      <c r="R135">
        <v>70</v>
      </c>
      <c r="S135">
        <v>70</v>
      </c>
      <c r="T135">
        <v>263.0523</v>
      </c>
      <c r="U135">
        <v>333.0523</v>
      </c>
      <c r="V135">
        <v>333.0523</v>
      </c>
      <c r="W135" t="s">
        <v>1053</v>
      </c>
      <c r="X135" t="s">
        <v>1053</v>
      </c>
      <c r="Y135">
        <f>H135-G135</f>
        <v>70</v>
      </c>
      <c r="Z135">
        <f>IF(H135=G135,1,0)</f>
        <v>0</v>
      </c>
      <c r="AA135" s="4">
        <v>44137</v>
      </c>
      <c r="AB135" s="4">
        <v>44207</v>
      </c>
    </row>
    <row r="136" spans="1:28" x14ac:dyDescent="0.35">
      <c r="A136" t="s">
        <v>181</v>
      </c>
      <c r="B136" t="s">
        <v>39</v>
      </c>
      <c r="C136" t="s">
        <v>44</v>
      </c>
      <c r="D136" t="s">
        <v>13</v>
      </c>
      <c r="E136" t="str">
        <f t="shared" si="4"/>
        <v>No</v>
      </c>
      <c r="G136">
        <v>44137</v>
      </c>
      <c r="H136">
        <v>44301</v>
      </c>
      <c r="I136" t="str">
        <f t="shared" si="5"/>
        <v>Yes</v>
      </c>
      <c r="J136">
        <v>2</v>
      </c>
      <c r="M136">
        <v>1.75</v>
      </c>
      <c r="N136">
        <v>8.25</v>
      </c>
      <c r="O136" t="s">
        <v>17</v>
      </c>
      <c r="P136">
        <v>164</v>
      </c>
      <c r="Q136">
        <v>140</v>
      </c>
      <c r="R136">
        <v>245</v>
      </c>
      <c r="S136">
        <v>245</v>
      </c>
      <c r="T136">
        <v>8.25</v>
      </c>
      <c r="U136">
        <v>253.25</v>
      </c>
      <c r="V136">
        <v>253.25</v>
      </c>
      <c r="W136" t="s">
        <v>1053</v>
      </c>
      <c r="X136" t="s">
        <v>1050</v>
      </c>
      <c r="Y136">
        <f>H136-G136</f>
        <v>164</v>
      </c>
      <c r="Z136">
        <f>IF(H136=G136,1,0)</f>
        <v>0</v>
      </c>
      <c r="AA136" s="4">
        <v>44137</v>
      </c>
      <c r="AB136" s="4">
        <v>44301</v>
      </c>
    </row>
    <row r="137" spans="1:28" x14ac:dyDescent="0.35">
      <c r="A137" t="s">
        <v>182</v>
      </c>
      <c r="B137" t="s">
        <v>39</v>
      </c>
      <c r="C137" t="s">
        <v>8</v>
      </c>
      <c r="D137" t="s">
        <v>13</v>
      </c>
      <c r="E137" t="str">
        <f t="shared" si="4"/>
        <v>No</v>
      </c>
      <c r="G137">
        <v>44138</v>
      </c>
      <c r="H137">
        <v>44165</v>
      </c>
      <c r="I137" t="str">
        <f t="shared" si="5"/>
        <v>Yes</v>
      </c>
      <c r="J137">
        <v>1</v>
      </c>
      <c r="M137">
        <v>0.5</v>
      </c>
      <c r="N137">
        <v>15.63</v>
      </c>
      <c r="O137" t="s">
        <v>17</v>
      </c>
      <c r="P137">
        <v>27</v>
      </c>
      <c r="Q137">
        <v>80</v>
      </c>
      <c r="R137">
        <v>40</v>
      </c>
      <c r="S137">
        <v>40</v>
      </c>
      <c r="T137">
        <v>15.63</v>
      </c>
      <c r="U137">
        <v>55.63</v>
      </c>
      <c r="V137">
        <v>55.63</v>
      </c>
      <c r="W137" t="s">
        <v>1048</v>
      </c>
      <c r="X137" t="s">
        <v>1053</v>
      </c>
      <c r="Y137">
        <f>H137-G137</f>
        <v>27</v>
      </c>
      <c r="Z137">
        <f>IF(H137=G137,1,0)</f>
        <v>0</v>
      </c>
      <c r="AA137" s="4">
        <v>44138</v>
      </c>
      <c r="AB137" s="4">
        <v>44165</v>
      </c>
    </row>
    <row r="138" spans="1:28" x14ac:dyDescent="0.35">
      <c r="A138" t="s">
        <v>183</v>
      </c>
      <c r="B138" t="s">
        <v>34</v>
      </c>
      <c r="C138" t="s">
        <v>6</v>
      </c>
      <c r="D138" t="s">
        <v>13</v>
      </c>
      <c r="E138" t="str">
        <f t="shared" si="4"/>
        <v>No</v>
      </c>
      <c r="G138">
        <v>44138</v>
      </c>
      <c r="H138">
        <v>44167</v>
      </c>
      <c r="I138" t="str">
        <f t="shared" si="5"/>
        <v>Yes</v>
      </c>
      <c r="J138">
        <v>1</v>
      </c>
      <c r="M138">
        <v>0.5</v>
      </c>
      <c r="N138">
        <v>15.63</v>
      </c>
      <c r="O138" t="s">
        <v>17</v>
      </c>
      <c r="P138">
        <v>29</v>
      </c>
      <c r="Q138">
        <v>80</v>
      </c>
      <c r="R138">
        <v>40</v>
      </c>
      <c r="S138">
        <v>40</v>
      </c>
      <c r="T138">
        <v>15.63</v>
      </c>
      <c r="U138">
        <v>55.63</v>
      </c>
      <c r="V138">
        <v>55.63</v>
      </c>
      <c r="W138" t="s">
        <v>1048</v>
      </c>
      <c r="X138" t="s">
        <v>1051</v>
      </c>
      <c r="Y138">
        <f>H138-G138</f>
        <v>29</v>
      </c>
      <c r="Z138">
        <f>IF(H138=G138,1,0)</f>
        <v>0</v>
      </c>
      <c r="AA138" s="4">
        <v>44138</v>
      </c>
      <c r="AB138" s="4">
        <v>44167</v>
      </c>
    </row>
    <row r="139" spans="1:28" x14ac:dyDescent="0.35">
      <c r="A139" t="s">
        <v>184</v>
      </c>
      <c r="B139" t="s">
        <v>39</v>
      </c>
      <c r="C139" t="s">
        <v>9</v>
      </c>
      <c r="D139" t="s">
        <v>12</v>
      </c>
      <c r="E139" t="str">
        <f t="shared" si="4"/>
        <v>No</v>
      </c>
      <c r="G139">
        <v>44138</v>
      </c>
      <c r="H139">
        <v>44173</v>
      </c>
      <c r="I139" t="str">
        <f t="shared" si="5"/>
        <v>Yes</v>
      </c>
      <c r="J139">
        <v>1</v>
      </c>
      <c r="M139">
        <v>0.75</v>
      </c>
      <c r="N139">
        <v>28.5</v>
      </c>
      <c r="O139" t="s">
        <v>18</v>
      </c>
      <c r="P139">
        <v>35</v>
      </c>
      <c r="Q139">
        <v>80</v>
      </c>
      <c r="R139">
        <v>60</v>
      </c>
      <c r="S139">
        <v>60</v>
      </c>
      <c r="T139">
        <v>28.5</v>
      </c>
      <c r="U139">
        <v>88.5</v>
      </c>
      <c r="V139">
        <v>88.5</v>
      </c>
      <c r="W139" t="s">
        <v>1048</v>
      </c>
      <c r="X139" t="s">
        <v>1048</v>
      </c>
      <c r="Y139">
        <f>H139-G139</f>
        <v>35</v>
      </c>
      <c r="Z139">
        <f>IF(H139=G139,1,0)</f>
        <v>0</v>
      </c>
      <c r="AA139" s="4">
        <v>44138</v>
      </c>
      <c r="AB139" s="4">
        <v>44173</v>
      </c>
    </row>
    <row r="140" spans="1:28" x14ac:dyDescent="0.35">
      <c r="A140" t="s">
        <v>185</v>
      </c>
      <c r="B140" t="s">
        <v>38</v>
      </c>
      <c r="C140" t="s">
        <v>8</v>
      </c>
      <c r="D140" t="s">
        <v>13</v>
      </c>
      <c r="E140" t="str">
        <f t="shared" si="4"/>
        <v>No</v>
      </c>
      <c r="G140">
        <v>44139</v>
      </c>
      <c r="H140">
        <v>44144</v>
      </c>
      <c r="I140" t="str">
        <f t="shared" si="5"/>
        <v>Yes</v>
      </c>
      <c r="J140">
        <v>1</v>
      </c>
      <c r="M140">
        <v>0.5</v>
      </c>
      <c r="N140">
        <v>748.44</v>
      </c>
      <c r="O140" t="s">
        <v>17</v>
      </c>
      <c r="P140">
        <v>5</v>
      </c>
      <c r="Q140">
        <v>80</v>
      </c>
      <c r="R140">
        <v>40</v>
      </c>
      <c r="S140">
        <v>40</v>
      </c>
      <c r="T140">
        <v>748.44</v>
      </c>
      <c r="U140">
        <v>788.44</v>
      </c>
      <c r="V140">
        <v>788.44</v>
      </c>
      <c r="W140" t="s">
        <v>1051</v>
      </c>
      <c r="X140" t="s">
        <v>1053</v>
      </c>
      <c r="Y140">
        <f>H140-G140</f>
        <v>5</v>
      </c>
      <c r="Z140">
        <f>IF(H140=G140,1,0)</f>
        <v>0</v>
      </c>
      <c r="AA140" s="4">
        <v>44139</v>
      </c>
      <c r="AB140" s="4">
        <v>44144</v>
      </c>
    </row>
    <row r="141" spans="1:28" x14ac:dyDescent="0.35">
      <c r="A141" t="s">
        <v>186</v>
      </c>
      <c r="B141" t="s">
        <v>38</v>
      </c>
      <c r="C141" t="s">
        <v>6</v>
      </c>
      <c r="D141" t="s">
        <v>1</v>
      </c>
      <c r="E141" t="str">
        <f t="shared" si="4"/>
        <v>No</v>
      </c>
      <c r="G141">
        <v>44139</v>
      </c>
      <c r="H141">
        <v>44152</v>
      </c>
      <c r="I141" t="str">
        <f t="shared" si="5"/>
        <v>Yes</v>
      </c>
      <c r="J141">
        <v>1</v>
      </c>
      <c r="M141">
        <v>1</v>
      </c>
      <c r="N141">
        <v>86.356300000000005</v>
      </c>
      <c r="O141" t="s">
        <v>19</v>
      </c>
      <c r="P141">
        <v>13</v>
      </c>
      <c r="Q141">
        <v>80</v>
      </c>
      <c r="R141">
        <v>80</v>
      </c>
      <c r="S141">
        <v>80</v>
      </c>
      <c r="T141">
        <v>86.356300000000005</v>
      </c>
      <c r="U141">
        <v>166.3563</v>
      </c>
      <c r="V141">
        <v>166.3563</v>
      </c>
      <c r="W141" t="s">
        <v>1051</v>
      </c>
      <c r="X141" t="s">
        <v>1048</v>
      </c>
      <c r="Y141">
        <f>H141-G141</f>
        <v>13</v>
      </c>
      <c r="Z141">
        <f>IF(H141=G141,1,0)</f>
        <v>0</v>
      </c>
      <c r="AA141" s="4">
        <v>44139</v>
      </c>
      <c r="AB141" s="4">
        <v>44152</v>
      </c>
    </row>
    <row r="142" spans="1:28" x14ac:dyDescent="0.35">
      <c r="A142" t="s">
        <v>187</v>
      </c>
      <c r="B142" t="s">
        <v>36</v>
      </c>
      <c r="C142" t="s">
        <v>44</v>
      </c>
      <c r="D142" t="s">
        <v>11</v>
      </c>
      <c r="E142" t="str">
        <f t="shared" si="4"/>
        <v>No</v>
      </c>
      <c r="G142">
        <v>44139</v>
      </c>
      <c r="H142">
        <v>44152</v>
      </c>
      <c r="I142" t="str">
        <f t="shared" si="5"/>
        <v>Yes</v>
      </c>
      <c r="J142">
        <v>1</v>
      </c>
      <c r="M142">
        <v>0.25</v>
      </c>
      <c r="N142">
        <v>107.99550000000001</v>
      </c>
      <c r="O142" t="s">
        <v>19</v>
      </c>
      <c r="P142">
        <v>13</v>
      </c>
      <c r="Q142">
        <v>80</v>
      </c>
      <c r="R142">
        <v>20</v>
      </c>
      <c r="S142">
        <v>20</v>
      </c>
      <c r="T142">
        <v>107.99550000000001</v>
      </c>
      <c r="U142">
        <v>127.99550000000001</v>
      </c>
      <c r="V142">
        <v>127.99550000000001</v>
      </c>
      <c r="W142" t="s">
        <v>1051</v>
      </c>
      <c r="X142" t="s">
        <v>1048</v>
      </c>
      <c r="Y142">
        <f>H142-G142</f>
        <v>13</v>
      </c>
      <c r="Z142">
        <f>IF(H142=G142,1,0)</f>
        <v>0</v>
      </c>
      <c r="AA142" s="4">
        <v>44139</v>
      </c>
      <c r="AB142" s="4">
        <v>44152</v>
      </c>
    </row>
    <row r="143" spans="1:28" x14ac:dyDescent="0.35">
      <c r="A143" t="s">
        <v>188</v>
      </c>
      <c r="B143" t="s">
        <v>34</v>
      </c>
      <c r="C143" t="s">
        <v>44</v>
      </c>
      <c r="D143" t="s">
        <v>13</v>
      </c>
      <c r="E143" t="str">
        <f t="shared" si="4"/>
        <v>No</v>
      </c>
      <c r="G143">
        <v>44139</v>
      </c>
      <c r="H143">
        <v>44159</v>
      </c>
      <c r="I143" t="str">
        <f t="shared" si="5"/>
        <v>Yes</v>
      </c>
      <c r="J143">
        <v>2</v>
      </c>
      <c r="M143">
        <v>0.5</v>
      </c>
      <c r="N143">
        <v>279.31</v>
      </c>
      <c r="O143" t="s">
        <v>17</v>
      </c>
      <c r="P143">
        <v>20</v>
      </c>
      <c r="Q143">
        <v>140</v>
      </c>
      <c r="R143">
        <v>70</v>
      </c>
      <c r="S143">
        <v>70</v>
      </c>
      <c r="T143">
        <v>279.31</v>
      </c>
      <c r="U143">
        <v>349.31</v>
      </c>
      <c r="V143">
        <v>349.31</v>
      </c>
      <c r="W143" t="s">
        <v>1051</v>
      </c>
      <c r="X143" t="s">
        <v>1048</v>
      </c>
      <c r="Y143">
        <f>H143-G143</f>
        <v>20</v>
      </c>
      <c r="Z143">
        <f>IF(H143=G143,1,0)</f>
        <v>0</v>
      </c>
      <c r="AA143" s="4">
        <v>44139</v>
      </c>
      <c r="AB143" s="4">
        <v>44159</v>
      </c>
    </row>
    <row r="144" spans="1:28" x14ac:dyDescent="0.35">
      <c r="A144" t="s">
        <v>189</v>
      </c>
      <c r="B144" t="s">
        <v>38</v>
      </c>
      <c r="C144" t="s">
        <v>8</v>
      </c>
      <c r="D144" t="s">
        <v>12</v>
      </c>
      <c r="E144" t="str">
        <f t="shared" si="4"/>
        <v>No</v>
      </c>
      <c r="G144">
        <v>44139</v>
      </c>
      <c r="H144">
        <v>44167</v>
      </c>
      <c r="I144" t="str">
        <f t="shared" si="5"/>
        <v>Yes</v>
      </c>
      <c r="J144">
        <v>1</v>
      </c>
      <c r="M144">
        <v>0.5</v>
      </c>
      <c r="N144">
        <v>25.26</v>
      </c>
      <c r="O144" t="s">
        <v>17</v>
      </c>
      <c r="P144">
        <v>28</v>
      </c>
      <c r="Q144">
        <v>80</v>
      </c>
      <c r="R144">
        <v>40</v>
      </c>
      <c r="S144">
        <v>40</v>
      </c>
      <c r="T144">
        <v>25.26</v>
      </c>
      <c r="U144">
        <v>65.260000000000005</v>
      </c>
      <c r="V144">
        <v>65.260000000000005</v>
      </c>
      <c r="W144" t="s">
        <v>1051</v>
      </c>
      <c r="X144" t="s">
        <v>1051</v>
      </c>
      <c r="Y144">
        <f>H144-G144</f>
        <v>28</v>
      </c>
      <c r="Z144">
        <f>IF(H144=G144,1,0)</f>
        <v>0</v>
      </c>
      <c r="AA144" s="4">
        <v>44139</v>
      </c>
      <c r="AB144" s="4">
        <v>44167</v>
      </c>
    </row>
    <row r="145" spans="1:28" x14ac:dyDescent="0.35">
      <c r="A145" t="s">
        <v>190</v>
      </c>
      <c r="B145" t="s">
        <v>34</v>
      </c>
      <c r="C145" t="s">
        <v>44</v>
      </c>
      <c r="D145" t="s">
        <v>13</v>
      </c>
      <c r="E145" t="str">
        <f t="shared" si="4"/>
        <v>No</v>
      </c>
      <c r="G145">
        <v>44140</v>
      </c>
      <c r="H145">
        <v>44153</v>
      </c>
      <c r="I145" t="str">
        <f t="shared" si="5"/>
        <v>Yes</v>
      </c>
      <c r="J145">
        <v>1</v>
      </c>
      <c r="M145">
        <v>1</v>
      </c>
      <c r="N145">
        <v>351.02069999999998</v>
      </c>
      <c r="O145" t="s">
        <v>18</v>
      </c>
      <c r="P145">
        <v>13</v>
      </c>
      <c r="Q145">
        <v>80</v>
      </c>
      <c r="R145">
        <v>80</v>
      </c>
      <c r="S145">
        <v>80</v>
      </c>
      <c r="T145">
        <v>351.02069999999998</v>
      </c>
      <c r="U145">
        <v>431.02069999999998</v>
      </c>
      <c r="V145">
        <v>431.02069999999998</v>
      </c>
      <c r="W145" t="s">
        <v>1050</v>
      </c>
      <c r="X145" t="s">
        <v>1051</v>
      </c>
      <c r="Y145">
        <f>H145-G145</f>
        <v>13</v>
      </c>
      <c r="Z145">
        <f>IF(H145=G145,1,0)</f>
        <v>0</v>
      </c>
      <c r="AA145" s="4">
        <v>44140</v>
      </c>
      <c r="AB145" s="4">
        <v>44153</v>
      </c>
    </row>
    <row r="146" spans="1:28" x14ac:dyDescent="0.35">
      <c r="A146" t="s">
        <v>191</v>
      </c>
      <c r="B146" t="s">
        <v>38</v>
      </c>
      <c r="C146" t="s">
        <v>6</v>
      </c>
      <c r="D146" t="s">
        <v>13</v>
      </c>
      <c r="E146" t="str">
        <f t="shared" si="4"/>
        <v>No</v>
      </c>
      <c r="G146">
        <v>44140</v>
      </c>
      <c r="H146">
        <v>44160</v>
      </c>
      <c r="I146" t="str">
        <f t="shared" si="5"/>
        <v>Yes</v>
      </c>
      <c r="J146">
        <v>1</v>
      </c>
      <c r="M146">
        <v>0.5</v>
      </c>
      <c r="N146">
        <v>27.953900000000001</v>
      </c>
      <c r="O146" t="s">
        <v>17</v>
      </c>
      <c r="P146">
        <v>20</v>
      </c>
      <c r="Q146">
        <v>80</v>
      </c>
      <c r="R146">
        <v>40</v>
      </c>
      <c r="S146">
        <v>40</v>
      </c>
      <c r="T146">
        <v>27.953900000000001</v>
      </c>
      <c r="U146">
        <v>67.953900000000004</v>
      </c>
      <c r="V146">
        <v>67.953900000000004</v>
      </c>
      <c r="W146" t="s">
        <v>1050</v>
      </c>
      <c r="X146" t="s">
        <v>1051</v>
      </c>
      <c r="Y146">
        <f>H146-G146</f>
        <v>20</v>
      </c>
      <c r="Z146">
        <f>IF(H146=G146,1,0)</f>
        <v>0</v>
      </c>
      <c r="AA146" s="4">
        <v>44140</v>
      </c>
      <c r="AB146" s="4">
        <v>44160</v>
      </c>
    </row>
    <row r="147" spans="1:28" x14ac:dyDescent="0.35">
      <c r="A147" t="s">
        <v>192</v>
      </c>
      <c r="B147" t="s">
        <v>35</v>
      </c>
      <c r="C147" t="s">
        <v>9</v>
      </c>
      <c r="D147" t="s">
        <v>12</v>
      </c>
      <c r="E147" t="str">
        <f t="shared" si="4"/>
        <v>No</v>
      </c>
      <c r="G147">
        <v>44142</v>
      </c>
      <c r="H147">
        <v>44174</v>
      </c>
      <c r="I147" t="str">
        <f t="shared" si="5"/>
        <v>Yes</v>
      </c>
      <c r="J147">
        <v>2</v>
      </c>
      <c r="M147">
        <v>0.75</v>
      </c>
      <c r="N147">
        <v>62.13</v>
      </c>
      <c r="O147" t="s">
        <v>17</v>
      </c>
      <c r="P147">
        <v>32</v>
      </c>
      <c r="Q147">
        <v>140</v>
      </c>
      <c r="R147">
        <v>105</v>
      </c>
      <c r="S147">
        <v>105</v>
      </c>
      <c r="T147">
        <v>62.13</v>
      </c>
      <c r="U147">
        <v>167.13</v>
      </c>
      <c r="V147">
        <v>167.13</v>
      </c>
      <c r="W147" t="s">
        <v>1052</v>
      </c>
      <c r="X147" t="s">
        <v>1051</v>
      </c>
      <c r="Y147">
        <f>H147-G147</f>
        <v>32</v>
      </c>
      <c r="Z147">
        <f>IF(H147=G147,1,0)</f>
        <v>0</v>
      </c>
      <c r="AA147" s="4">
        <v>44142</v>
      </c>
      <c r="AB147" s="4">
        <v>44174</v>
      </c>
    </row>
    <row r="148" spans="1:28" x14ac:dyDescent="0.35">
      <c r="A148" t="s">
        <v>193</v>
      </c>
      <c r="B148" t="s">
        <v>37</v>
      </c>
      <c r="C148" t="s">
        <v>43</v>
      </c>
      <c r="D148" t="s">
        <v>1</v>
      </c>
      <c r="E148" t="str">
        <f t="shared" si="4"/>
        <v>No</v>
      </c>
      <c r="G148">
        <v>44144</v>
      </c>
      <c r="H148">
        <v>44161</v>
      </c>
      <c r="I148" t="str">
        <f t="shared" si="5"/>
        <v>Yes</v>
      </c>
      <c r="J148">
        <v>1</v>
      </c>
      <c r="M148">
        <v>7</v>
      </c>
      <c r="N148">
        <v>3396.25</v>
      </c>
      <c r="O148" t="s">
        <v>19</v>
      </c>
      <c r="P148">
        <v>17</v>
      </c>
      <c r="Q148">
        <v>80</v>
      </c>
      <c r="R148">
        <v>560</v>
      </c>
      <c r="S148">
        <v>560</v>
      </c>
      <c r="T148">
        <v>3396.25</v>
      </c>
      <c r="U148">
        <v>3956.25</v>
      </c>
      <c r="V148">
        <v>3956.25</v>
      </c>
      <c r="W148" t="s">
        <v>1053</v>
      </c>
      <c r="X148" t="s">
        <v>1050</v>
      </c>
      <c r="Y148">
        <f>H148-G148</f>
        <v>17</v>
      </c>
      <c r="Z148">
        <f>IF(H148=G148,1,0)</f>
        <v>0</v>
      </c>
      <c r="AA148" s="4">
        <v>44144</v>
      </c>
      <c r="AB148" s="4">
        <v>44161</v>
      </c>
    </row>
    <row r="149" spans="1:28" x14ac:dyDescent="0.35">
      <c r="A149" t="s">
        <v>194</v>
      </c>
      <c r="B149" t="s">
        <v>40</v>
      </c>
      <c r="C149" t="s">
        <v>7</v>
      </c>
      <c r="D149" t="s">
        <v>13</v>
      </c>
      <c r="E149" t="str">
        <f t="shared" si="4"/>
        <v>No</v>
      </c>
      <c r="G149">
        <v>44144</v>
      </c>
      <c r="H149">
        <v>44258</v>
      </c>
      <c r="I149" t="str">
        <f t="shared" si="5"/>
        <v>Yes</v>
      </c>
      <c r="J149">
        <v>2</v>
      </c>
      <c r="M149">
        <v>0.5</v>
      </c>
      <c r="N149">
        <v>22</v>
      </c>
      <c r="O149" t="s">
        <v>17</v>
      </c>
      <c r="P149">
        <v>114</v>
      </c>
      <c r="Q149">
        <v>140</v>
      </c>
      <c r="R149">
        <v>70</v>
      </c>
      <c r="S149">
        <v>70</v>
      </c>
      <c r="T149">
        <v>22</v>
      </c>
      <c r="U149">
        <v>92</v>
      </c>
      <c r="V149">
        <v>92</v>
      </c>
      <c r="W149" t="s">
        <v>1053</v>
      </c>
      <c r="X149" t="s">
        <v>1051</v>
      </c>
      <c r="Y149">
        <f>H149-G149</f>
        <v>114</v>
      </c>
      <c r="Z149">
        <f>IF(H149=G149,1,0)</f>
        <v>0</v>
      </c>
      <c r="AA149" s="4">
        <v>44144</v>
      </c>
      <c r="AB149" s="4">
        <v>44258</v>
      </c>
    </row>
    <row r="150" spans="1:28" x14ac:dyDescent="0.35">
      <c r="A150" t="s">
        <v>195</v>
      </c>
      <c r="B150" t="s">
        <v>38</v>
      </c>
      <c r="C150" t="s">
        <v>8</v>
      </c>
      <c r="D150" t="s">
        <v>13</v>
      </c>
      <c r="E150" t="str">
        <f t="shared" si="4"/>
        <v>No</v>
      </c>
      <c r="G150">
        <v>44145</v>
      </c>
      <c r="H150">
        <v>44174</v>
      </c>
      <c r="I150" t="str">
        <f t="shared" si="5"/>
        <v>Yes</v>
      </c>
      <c r="J150">
        <v>1</v>
      </c>
      <c r="M150">
        <v>0.5</v>
      </c>
      <c r="N150">
        <v>163.36609999999999</v>
      </c>
      <c r="O150" t="s">
        <v>19</v>
      </c>
      <c r="P150">
        <v>29</v>
      </c>
      <c r="Q150">
        <v>80</v>
      </c>
      <c r="R150">
        <v>40</v>
      </c>
      <c r="S150">
        <v>40</v>
      </c>
      <c r="T150">
        <v>163.36609999999999</v>
      </c>
      <c r="U150">
        <v>203.36609999999999</v>
      </c>
      <c r="V150">
        <v>203.36609999999999</v>
      </c>
      <c r="W150" t="s">
        <v>1048</v>
      </c>
      <c r="X150" t="s">
        <v>1051</v>
      </c>
      <c r="Y150">
        <f>H150-G150</f>
        <v>29</v>
      </c>
      <c r="Z150">
        <f>IF(H150=G150,1,0)</f>
        <v>0</v>
      </c>
      <c r="AA150" s="4">
        <v>44145</v>
      </c>
      <c r="AB150" s="4">
        <v>44174</v>
      </c>
    </row>
    <row r="151" spans="1:28" x14ac:dyDescent="0.35">
      <c r="A151" t="s">
        <v>196</v>
      </c>
      <c r="B151" t="s">
        <v>37</v>
      </c>
      <c r="C151" t="s">
        <v>43</v>
      </c>
      <c r="D151" t="s">
        <v>12</v>
      </c>
      <c r="E151" t="str">
        <f t="shared" si="4"/>
        <v>No</v>
      </c>
      <c r="G151">
        <v>44146</v>
      </c>
      <c r="H151">
        <v>44160</v>
      </c>
      <c r="I151" t="str">
        <f t="shared" si="5"/>
        <v>Yes</v>
      </c>
      <c r="J151">
        <v>1</v>
      </c>
      <c r="M151">
        <v>0.25</v>
      </c>
      <c r="N151">
        <v>25.407900000000001</v>
      </c>
      <c r="O151" t="s">
        <v>17</v>
      </c>
      <c r="P151">
        <v>14</v>
      </c>
      <c r="Q151">
        <v>80</v>
      </c>
      <c r="R151">
        <v>20</v>
      </c>
      <c r="S151">
        <v>20</v>
      </c>
      <c r="T151">
        <v>25.407900000000001</v>
      </c>
      <c r="U151">
        <v>45.407899999999998</v>
      </c>
      <c r="V151">
        <v>45.407899999999998</v>
      </c>
      <c r="W151" t="s">
        <v>1051</v>
      </c>
      <c r="X151" t="s">
        <v>1051</v>
      </c>
      <c r="Y151">
        <f>H151-G151</f>
        <v>14</v>
      </c>
      <c r="Z151">
        <f>IF(H151=G151,1,0)</f>
        <v>0</v>
      </c>
      <c r="AA151" s="4">
        <v>44146</v>
      </c>
      <c r="AB151" s="4">
        <v>44160</v>
      </c>
    </row>
    <row r="152" spans="1:28" x14ac:dyDescent="0.35">
      <c r="A152" t="s">
        <v>197</v>
      </c>
      <c r="B152" t="s">
        <v>39</v>
      </c>
      <c r="C152" t="s">
        <v>44</v>
      </c>
      <c r="D152" t="s">
        <v>13</v>
      </c>
      <c r="E152" t="str">
        <f t="shared" si="4"/>
        <v>No</v>
      </c>
      <c r="G152">
        <v>44146</v>
      </c>
      <c r="H152">
        <v>44168</v>
      </c>
      <c r="I152" t="str">
        <f t="shared" si="5"/>
        <v>Yes</v>
      </c>
      <c r="J152">
        <v>2</v>
      </c>
      <c r="M152">
        <v>0.75</v>
      </c>
      <c r="N152">
        <v>182.7</v>
      </c>
      <c r="O152" t="s">
        <v>18</v>
      </c>
      <c r="P152">
        <v>22</v>
      </c>
      <c r="Q152">
        <v>140</v>
      </c>
      <c r="R152">
        <v>105</v>
      </c>
      <c r="S152">
        <v>105</v>
      </c>
      <c r="T152">
        <v>182.7</v>
      </c>
      <c r="U152">
        <v>287.7</v>
      </c>
      <c r="V152">
        <v>287.7</v>
      </c>
      <c r="W152" t="s">
        <v>1051</v>
      </c>
      <c r="X152" t="s">
        <v>1050</v>
      </c>
      <c r="Y152">
        <f>H152-G152</f>
        <v>22</v>
      </c>
      <c r="Z152">
        <f>IF(H152=G152,1,0)</f>
        <v>0</v>
      </c>
      <c r="AA152" s="4">
        <v>44146</v>
      </c>
      <c r="AB152" s="4">
        <v>44168</v>
      </c>
    </row>
    <row r="153" spans="1:28" x14ac:dyDescent="0.35">
      <c r="A153" t="s">
        <v>198</v>
      </c>
      <c r="B153" t="s">
        <v>39</v>
      </c>
      <c r="C153" t="s">
        <v>8</v>
      </c>
      <c r="D153" t="s">
        <v>13</v>
      </c>
      <c r="E153" t="str">
        <f t="shared" si="4"/>
        <v>No</v>
      </c>
      <c r="G153">
        <v>44146</v>
      </c>
      <c r="H153">
        <v>44165</v>
      </c>
      <c r="I153" t="str">
        <f t="shared" si="5"/>
        <v>Yes</v>
      </c>
      <c r="J153">
        <v>1</v>
      </c>
      <c r="M153">
        <v>0.5</v>
      </c>
      <c r="N153">
        <v>73.508899999999997</v>
      </c>
      <c r="O153" t="s">
        <v>18</v>
      </c>
      <c r="P153">
        <v>19</v>
      </c>
      <c r="Q153">
        <v>80</v>
      </c>
      <c r="R153">
        <v>40</v>
      </c>
      <c r="S153">
        <v>40</v>
      </c>
      <c r="T153">
        <v>73.508899999999997</v>
      </c>
      <c r="U153">
        <v>113.5089</v>
      </c>
      <c r="V153">
        <v>113.5089</v>
      </c>
      <c r="W153" t="s">
        <v>1051</v>
      </c>
      <c r="X153" t="s">
        <v>1053</v>
      </c>
      <c r="Y153">
        <f>H153-G153</f>
        <v>19</v>
      </c>
      <c r="Z153">
        <f>IF(H153=G153,1,0)</f>
        <v>0</v>
      </c>
      <c r="AA153" s="4">
        <v>44146</v>
      </c>
      <c r="AB153" s="4">
        <v>44165</v>
      </c>
    </row>
    <row r="154" spans="1:28" x14ac:dyDescent="0.35">
      <c r="A154" t="s">
        <v>199</v>
      </c>
      <c r="B154" t="s">
        <v>34</v>
      </c>
      <c r="C154" t="s">
        <v>44</v>
      </c>
      <c r="D154" t="s">
        <v>13</v>
      </c>
      <c r="E154" t="str">
        <f t="shared" si="4"/>
        <v>Yes</v>
      </c>
      <c r="F154" t="s">
        <v>3</v>
      </c>
      <c r="G154">
        <v>44146</v>
      </c>
      <c r="H154">
        <v>44166</v>
      </c>
      <c r="I154" t="str">
        <f t="shared" si="5"/>
        <v>Yes</v>
      </c>
      <c r="J154">
        <v>2</v>
      </c>
      <c r="M154">
        <v>0.5</v>
      </c>
      <c r="N154">
        <v>115.22490000000001</v>
      </c>
      <c r="O154" t="s">
        <v>17</v>
      </c>
      <c r="P154">
        <v>20</v>
      </c>
      <c r="Q154">
        <v>140</v>
      </c>
      <c r="R154">
        <v>70</v>
      </c>
      <c r="S154">
        <v>70</v>
      </c>
      <c r="T154">
        <v>115.22490000000001</v>
      </c>
      <c r="U154">
        <v>185.22489999999999</v>
      </c>
      <c r="V154">
        <v>185.22489999999999</v>
      </c>
      <c r="W154" t="s">
        <v>1051</v>
      </c>
      <c r="X154" t="s">
        <v>1048</v>
      </c>
      <c r="Y154">
        <f>H154-G154</f>
        <v>20</v>
      </c>
      <c r="Z154">
        <f>IF(H154=G154,1,0)</f>
        <v>0</v>
      </c>
      <c r="AA154" s="4">
        <v>44146</v>
      </c>
      <c r="AB154" s="4">
        <v>44166</v>
      </c>
    </row>
    <row r="155" spans="1:28" x14ac:dyDescent="0.35">
      <c r="A155" t="s">
        <v>200</v>
      </c>
      <c r="B155" t="s">
        <v>35</v>
      </c>
      <c r="C155" t="s">
        <v>44</v>
      </c>
      <c r="D155" t="s">
        <v>13</v>
      </c>
      <c r="E155" t="str">
        <f t="shared" si="4"/>
        <v>No</v>
      </c>
      <c r="G155">
        <v>44147</v>
      </c>
      <c r="H155">
        <v>44154</v>
      </c>
      <c r="I155" t="str">
        <f t="shared" si="5"/>
        <v>Yes</v>
      </c>
      <c r="J155">
        <v>2</v>
      </c>
      <c r="M155">
        <v>0.75</v>
      </c>
      <c r="N155">
        <v>340.45229999999998</v>
      </c>
      <c r="O155" t="s">
        <v>18</v>
      </c>
      <c r="P155">
        <v>7</v>
      </c>
      <c r="Q155">
        <v>140</v>
      </c>
      <c r="R155">
        <v>105</v>
      </c>
      <c r="S155">
        <v>105</v>
      </c>
      <c r="T155">
        <v>340.45229999999998</v>
      </c>
      <c r="U155">
        <v>445.45229999999998</v>
      </c>
      <c r="V155">
        <v>445.45229999999998</v>
      </c>
      <c r="W155" t="s">
        <v>1050</v>
      </c>
      <c r="X155" t="s">
        <v>1050</v>
      </c>
      <c r="Y155">
        <f>H155-G155</f>
        <v>7</v>
      </c>
      <c r="Z155">
        <f>IF(H155=G155,1,0)</f>
        <v>0</v>
      </c>
      <c r="AA155" s="4">
        <v>44147</v>
      </c>
      <c r="AB155" s="4">
        <v>44154</v>
      </c>
    </row>
    <row r="156" spans="1:28" x14ac:dyDescent="0.35">
      <c r="A156" t="s">
        <v>201</v>
      </c>
      <c r="B156" t="s">
        <v>38</v>
      </c>
      <c r="C156" t="s">
        <v>8</v>
      </c>
      <c r="D156" t="s">
        <v>12</v>
      </c>
      <c r="E156" t="str">
        <f t="shared" si="4"/>
        <v>No</v>
      </c>
      <c r="G156">
        <v>44147</v>
      </c>
      <c r="H156">
        <v>44161</v>
      </c>
      <c r="I156" t="str">
        <f t="shared" si="5"/>
        <v>Yes</v>
      </c>
      <c r="J156">
        <v>1</v>
      </c>
      <c r="M156">
        <v>0.5</v>
      </c>
      <c r="N156">
        <v>12</v>
      </c>
      <c r="O156" t="s">
        <v>17</v>
      </c>
      <c r="P156">
        <v>14</v>
      </c>
      <c r="Q156">
        <v>80</v>
      </c>
      <c r="R156">
        <v>40</v>
      </c>
      <c r="S156">
        <v>40</v>
      </c>
      <c r="T156">
        <v>12</v>
      </c>
      <c r="U156">
        <v>52</v>
      </c>
      <c r="V156">
        <v>52</v>
      </c>
      <c r="W156" t="s">
        <v>1050</v>
      </c>
      <c r="X156" t="s">
        <v>1050</v>
      </c>
      <c r="Y156">
        <f>H156-G156</f>
        <v>14</v>
      </c>
      <c r="Z156">
        <f>IF(H156=G156,1,0)</f>
        <v>0</v>
      </c>
      <c r="AA156" s="4">
        <v>44147</v>
      </c>
      <c r="AB156" s="4">
        <v>44161</v>
      </c>
    </row>
    <row r="157" spans="1:28" x14ac:dyDescent="0.35">
      <c r="A157" t="s">
        <v>202</v>
      </c>
      <c r="B157" t="s">
        <v>39</v>
      </c>
      <c r="C157" t="s">
        <v>8</v>
      </c>
      <c r="D157" t="s">
        <v>13</v>
      </c>
      <c r="E157" t="str">
        <f t="shared" si="4"/>
        <v>No</v>
      </c>
      <c r="G157">
        <v>44148</v>
      </c>
      <c r="H157">
        <v>44159</v>
      </c>
      <c r="I157" t="str">
        <f t="shared" si="5"/>
        <v>Yes</v>
      </c>
      <c r="J157">
        <v>1</v>
      </c>
      <c r="M157">
        <v>0.5</v>
      </c>
      <c r="N157">
        <v>36.754399999999997</v>
      </c>
      <c r="O157" t="s">
        <v>17</v>
      </c>
      <c r="P157">
        <v>11</v>
      </c>
      <c r="Q157">
        <v>80</v>
      </c>
      <c r="R157">
        <v>40</v>
      </c>
      <c r="S157">
        <v>40</v>
      </c>
      <c r="T157">
        <v>36.754399999999997</v>
      </c>
      <c r="U157">
        <v>76.754400000000004</v>
      </c>
      <c r="V157">
        <v>76.754400000000004</v>
      </c>
      <c r="W157" t="s">
        <v>1049</v>
      </c>
      <c r="X157" t="s">
        <v>1048</v>
      </c>
      <c r="Y157">
        <f>H157-G157</f>
        <v>11</v>
      </c>
      <c r="Z157">
        <f>IF(H157=G157,1,0)</f>
        <v>0</v>
      </c>
      <c r="AA157" s="4">
        <v>44148</v>
      </c>
      <c r="AB157" s="4">
        <v>44159</v>
      </c>
    </row>
    <row r="158" spans="1:28" x14ac:dyDescent="0.35">
      <c r="A158" t="s">
        <v>203</v>
      </c>
      <c r="B158" t="s">
        <v>37</v>
      </c>
      <c r="C158" t="s">
        <v>43</v>
      </c>
      <c r="D158" t="s">
        <v>1</v>
      </c>
      <c r="E158" t="str">
        <f t="shared" si="4"/>
        <v>No</v>
      </c>
      <c r="G158">
        <v>44149</v>
      </c>
      <c r="H158">
        <v>44170</v>
      </c>
      <c r="I158" t="str">
        <f t="shared" si="5"/>
        <v>Yes</v>
      </c>
      <c r="J158">
        <v>1</v>
      </c>
      <c r="M158">
        <v>1.75</v>
      </c>
      <c r="N158">
        <v>183.95</v>
      </c>
      <c r="O158" t="s">
        <v>19</v>
      </c>
      <c r="P158">
        <v>21</v>
      </c>
      <c r="Q158">
        <v>80</v>
      </c>
      <c r="R158">
        <v>140</v>
      </c>
      <c r="S158">
        <v>140</v>
      </c>
      <c r="T158">
        <v>183.95</v>
      </c>
      <c r="U158">
        <v>323.95</v>
      </c>
      <c r="V158">
        <v>323.95</v>
      </c>
      <c r="W158" t="s">
        <v>1052</v>
      </c>
      <c r="X158" t="s">
        <v>1052</v>
      </c>
      <c r="Y158">
        <f>H158-G158</f>
        <v>21</v>
      </c>
      <c r="Z158">
        <f>IF(H158=G158,1,0)</f>
        <v>0</v>
      </c>
      <c r="AA158" s="4">
        <v>44149</v>
      </c>
      <c r="AB158" s="4">
        <v>44170</v>
      </c>
    </row>
    <row r="159" spans="1:28" x14ac:dyDescent="0.35">
      <c r="A159" t="s">
        <v>204</v>
      </c>
      <c r="B159" t="s">
        <v>38</v>
      </c>
      <c r="C159" t="s">
        <v>8</v>
      </c>
      <c r="D159" t="s">
        <v>12</v>
      </c>
      <c r="E159" t="str">
        <f t="shared" si="4"/>
        <v>Yes</v>
      </c>
      <c r="F159" t="s">
        <v>3</v>
      </c>
      <c r="G159">
        <v>44149</v>
      </c>
      <c r="H159">
        <v>44167</v>
      </c>
      <c r="I159" t="str">
        <f t="shared" si="5"/>
        <v>Yes</v>
      </c>
      <c r="J159">
        <v>1</v>
      </c>
      <c r="M159">
        <v>0.25</v>
      </c>
      <c r="N159">
        <v>26.582599999999999</v>
      </c>
      <c r="O159" t="s">
        <v>19</v>
      </c>
      <c r="P159">
        <v>18</v>
      </c>
      <c r="Q159">
        <v>80</v>
      </c>
      <c r="R159">
        <v>20</v>
      </c>
      <c r="S159">
        <v>20</v>
      </c>
      <c r="T159">
        <v>26.582599999999999</v>
      </c>
      <c r="U159">
        <v>46.582599999999999</v>
      </c>
      <c r="V159">
        <v>46.582599999999999</v>
      </c>
      <c r="W159" t="s">
        <v>1052</v>
      </c>
      <c r="X159" t="s">
        <v>1051</v>
      </c>
      <c r="Y159">
        <f>H159-G159</f>
        <v>18</v>
      </c>
      <c r="Z159">
        <f>IF(H159=G159,1,0)</f>
        <v>0</v>
      </c>
      <c r="AA159" s="4">
        <v>44149</v>
      </c>
      <c r="AB159" s="4">
        <v>44167</v>
      </c>
    </row>
    <row r="160" spans="1:28" x14ac:dyDescent="0.35">
      <c r="A160" t="s">
        <v>205</v>
      </c>
      <c r="B160" t="s">
        <v>38</v>
      </c>
      <c r="C160" t="s">
        <v>8</v>
      </c>
      <c r="D160" t="s">
        <v>12</v>
      </c>
      <c r="E160" t="str">
        <f t="shared" si="4"/>
        <v>No</v>
      </c>
      <c r="G160">
        <v>44151</v>
      </c>
      <c r="H160">
        <v>44167</v>
      </c>
      <c r="I160" t="str">
        <f t="shared" si="5"/>
        <v>Yes</v>
      </c>
      <c r="J160">
        <v>1</v>
      </c>
      <c r="M160">
        <v>0.5</v>
      </c>
      <c r="N160">
        <v>13.42</v>
      </c>
      <c r="O160" t="s">
        <v>18</v>
      </c>
      <c r="P160">
        <v>16</v>
      </c>
      <c r="Q160">
        <v>80</v>
      </c>
      <c r="R160">
        <v>40</v>
      </c>
      <c r="S160">
        <v>40</v>
      </c>
      <c r="T160">
        <v>13.42</v>
      </c>
      <c r="U160">
        <v>53.42</v>
      </c>
      <c r="V160">
        <v>53.42</v>
      </c>
      <c r="W160" t="s">
        <v>1053</v>
      </c>
      <c r="X160" t="s">
        <v>1051</v>
      </c>
      <c r="Y160">
        <f>H160-G160</f>
        <v>16</v>
      </c>
      <c r="Z160">
        <f>IF(H160=G160,1,0)</f>
        <v>0</v>
      </c>
      <c r="AA160" s="4">
        <v>44151</v>
      </c>
      <c r="AB160" s="4">
        <v>44167</v>
      </c>
    </row>
    <row r="161" spans="1:28" x14ac:dyDescent="0.35">
      <c r="A161" t="s">
        <v>206</v>
      </c>
      <c r="B161" t="s">
        <v>38</v>
      </c>
      <c r="C161" t="s">
        <v>8</v>
      </c>
      <c r="D161" t="s">
        <v>1</v>
      </c>
      <c r="E161" t="str">
        <f t="shared" si="4"/>
        <v>No</v>
      </c>
      <c r="G161">
        <v>44151</v>
      </c>
      <c r="H161">
        <v>44168</v>
      </c>
      <c r="I161" t="str">
        <f t="shared" si="5"/>
        <v>Yes</v>
      </c>
      <c r="J161">
        <v>1</v>
      </c>
      <c r="M161">
        <v>1</v>
      </c>
      <c r="N161">
        <v>324</v>
      </c>
      <c r="O161" t="s">
        <v>19</v>
      </c>
      <c r="P161">
        <v>17</v>
      </c>
      <c r="Q161">
        <v>80</v>
      </c>
      <c r="R161">
        <v>80</v>
      </c>
      <c r="S161">
        <v>80</v>
      </c>
      <c r="T161">
        <v>324</v>
      </c>
      <c r="U161">
        <v>404</v>
      </c>
      <c r="V161">
        <v>404</v>
      </c>
      <c r="W161" t="s">
        <v>1053</v>
      </c>
      <c r="X161" t="s">
        <v>1050</v>
      </c>
      <c r="Y161">
        <f>H161-G161</f>
        <v>17</v>
      </c>
      <c r="Z161">
        <f>IF(H161=G161,1,0)</f>
        <v>0</v>
      </c>
      <c r="AA161" s="4">
        <v>44151</v>
      </c>
      <c r="AB161" s="4">
        <v>44168</v>
      </c>
    </row>
    <row r="162" spans="1:28" x14ac:dyDescent="0.35">
      <c r="A162" t="s">
        <v>207</v>
      </c>
      <c r="B162" t="s">
        <v>39</v>
      </c>
      <c r="C162" t="s">
        <v>8</v>
      </c>
      <c r="D162" t="s">
        <v>13</v>
      </c>
      <c r="E162" t="str">
        <f t="shared" si="4"/>
        <v>No</v>
      </c>
      <c r="G162">
        <v>44152</v>
      </c>
      <c r="H162">
        <v>44174</v>
      </c>
      <c r="I162" t="str">
        <f t="shared" si="5"/>
        <v>Yes</v>
      </c>
      <c r="J162">
        <v>2</v>
      </c>
      <c r="M162">
        <v>0.5</v>
      </c>
      <c r="N162">
        <v>504.21269999999998</v>
      </c>
      <c r="O162" t="s">
        <v>18</v>
      </c>
      <c r="P162">
        <v>22</v>
      </c>
      <c r="Q162">
        <v>140</v>
      </c>
      <c r="R162">
        <v>70</v>
      </c>
      <c r="S162">
        <v>70</v>
      </c>
      <c r="T162">
        <v>504.21269999999998</v>
      </c>
      <c r="U162">
        <v>574.21270000000004</v>
      </c>
      <c r="V162">
        <v>574.21270000000004</v>
      </c>
      <c r="W162" t="s">
        <v>1048</v>
      </c>
      <c r="X162" t="s">
        <v>1051</v>
      </c>
      <c r="Y162">
        <f>H162-G162</f>
        <v>22</v>
      </c>
      <c r="Z162">
        <f>IF(H162=G162,1,0)</f>
        <v>0</v>
      </c>
      <c r="AA162" s="4">
        <v>44152</v>
      </c>
      <c r="AB162" s="4">
        <v>44174</v>
      </c>
    </row>
    <row r="163" spans="1:28" x14ac:dyDescent="0.35">
      <c r="A163" t="s">
        <v>208</v>
      </c>
      <c r="B163" t="s">
        <v>34</v>
      </c>
      <c r="C163" t="s">
        <v>8</v>
      </c>
      <c r="D163" t="s">
        <v>12</v>
      </c>
      <c r="E163" t="str">
        <f t="shared" si="4"/>
        <v>Yes</v>
      </c>
      <c r="F163" t="s">
        <v>3</v>
      </c>
      <c r="G163">
        <v>44152</v>
      </c>
      <c r="H163">
        <v>44180</v>
      </c>
      <c r="I163" t="str">
        <f t="shared" si="5"/>
        <v>Yes</v>
      </c>
      <c r="J163">
        <v>2</v>
      </c>
      <c r="M163">
        <v>0.5</v>
      </c>
      <c r="N163">
        <v>338.0702</v>
      </c>
      <c r="O163" t="s">
        <v>17</v>
      </c>
      <c r="P163">
        <v>28</v>
      </c>
      <c r="Q163">
        <v>140</v>
      </c>
      <c r="R163">
        <v>70</v>
      </c>
      <c r="S163">
        <v>70</v>
      </c>
      <c r="T163">
        <v>338.0702</v>
      </c>
      <c r="U163">
        <v>408.0702</v>
      </c>
      <c r="V163">
        <v>408.0702</v>
      </c>
      <c r="W163" t="s">
        <v>1048</v>
      </c>
      <c r="X163" t="s">
        <v>1048</v>
      </c>
      <c r="Y163">
        <f>H163-G163</f>
        <v>28</v>
      </c>
      <c r="Z163">
        <f>IF(H163=G163,1,0)</f>
        <v>0</v>
      </c>
      <c r="AA163" s="4">
        <v>44152</v>
      </c>
      <c r="AB163" s="4">
        <v>44180</v>
      </c>
    </row>
    <row r="164" spans="1:28" x14ac:dyDescent="0.35">
      <c r="A164" t="s">
        <v>209</v>
      </c>
      <c r="B164" t="s">
        <v>39</v>
      </c>
      <c r="C164" t="s">
        <v>9</v>
      </c>
      <c r="D164" t="s">
        <v>12</v>
      </c>
      <c r="E164" t="str">
        <f t="shared" si="4"/>
        <v>No</v>
      </c>
      <c r="G164">
        <v>44153</v>
      </c>
      <c r="H164">
        <v>44165</v>
      </c>
      <c r="I164" t="str">
        <f t="shared" si="5"/>
        <v>Yes</v>
      </c>
      <c r="J164">
        <v>2</v>
      </c>
      <c r="M164">
        <v>1.5</v>
      </c>
      <c r="N164">
        <v>0.98399999999999999</v>
      </c>
      <c r="O164" t="s">
        <v>18</v>
      </c>
      <c r="P164">
        <v>12</v>
      </c>
      <c r="Q164">
        <v>140</v>
      </c>
      <c r="R164">
        <v>210</v>
      </c>
      <c r="S164">
        <v>210</v>
      </c>
      <c r="T164">
        <v>0.98399999999999999</v>
      </c>
      <c r="U164">
        <v>210.98400000000001</v>
      </c>
      <c r="V164">
        <v>210.98400000000001</v>
      </c>
      <c r="W164" t="s">
        <v>1051</v>
      </c>
      <c r="X164" t="s">
        <v>1053</v>
      </c>
      <c r="Y164">
        <f>H164-G164</f>
        <v>12</v>
      </c>
      <c r="Z164">
        <f>IF(H164=G164,1,0)</f>
        <v>0</v>
      </c>
      <c r="AA164" s="4">
        <v>44153</v>
      </c>
      <c r="AB164" s="4">
        <v>44165</v>
      </c>
    </row>
    <row r="165" spans="1:28" x14ac:dyDescent="0.35">
      <c r="A165" t="s">
        <v>210</v>
      </c>
      <c r="B165" t="s">
        <v>39</v>
      </c>
      <c r="C165" t="s">
        <v>8</v>
      </c>
      <c r="D165" t="s">
        <v>12</v>
      </c>
      <c r="E165" t="str">
        <f t="shared" si="4"/>
        <v>No</v>
      </c>
      <c r="G165">
        <v>44153</v>
      </c>
      <c r="H165">
        <v>44165</v>
      </c>
      <c r="I165" t="str">
        <f t="shared" si="5"/>
        <v>Yes</v>
      </c>
      <c r="J165">
        <v>1</v>
      </c>
      <c r="M165">
        <v>0.5</v>
      </c>
      <c r="N165">
        <v>14.88</v>
      </c>
      <c r="O165" t="s">
        <v>17</v>
      </c>
      <c r="P165">
        <v>12</v>
      </c>
      <c r="Q165">
        <v>80</v>
      </c>
      <c r="R165">
        <v>40</v>
      </c>
      <c r="S165">
        <v>40</v>
      </c>
      <c r="T165">
        <v>14.88</v>
      </c>
      <c r="U165">
        <v>54.88</v>
      </c>
      <c r="V165">
        <v>54.88</v>
      </c>
      <c r="W165" t="s">
        <v>1051</v>
      </c>
      <c r="X165" t="s">
        <v>1053</v>
      </c>
      <c r="Y165">
        <f>H165-G165</f>
        <v>12</v>
      </c>
      <c r="Z165">
        <f>IF(H165=G165,1,0)</f>
        <v>0</v>
      </c>
      <c r="AA165" s="4">
        <v>44153</v>
      </c>
      <c r="AB165" s="4">
        <v>44165</v>
      </c>
    </row>
    <row r="166" spans="1:28" x14ac:dyDescent="0.35">
      <c r="A166" t="s">
        <v>211</v>
      </c>
      <c r="B166" t="s">
        <v>37</v>
      </c>
      <c r="C166" t="s">
        <v>43</v>
      </c>
      <c r="D166" t="s">
        <v>12</v>
      </c>
      <c r="E166" t="str">
        <f t="shared" si="4"/>
        <v>No</v>
      </c>
      <c r="G166">
        <v>44154</v>
      </c>
      <c r="H166">
        <v>44165</v>
      </c>
      <c r="I166" t="str">
        <f t="shared" si="5"/>
        <v>Yes</v>
      </c>
      <c r="J166">
        <v>1</v>
      </c>
      <c r="M166">
        <v>0.5</v>
      </c>
      <c r="N166">
        <v>81.900000000000006</v>
      </c>
      <c r="O166" t="s">
        <v>17</v>
      </c>
      <c r="P166">
        <v>11</v>
      </c>
      <c r="Q166">
        <v>80</v>
      </c>
      <c r="R166">
        <v>40</v>
      </c>
      <c r="S166">
        <v>40</v>
      </c>
      <c r="T166">
        <v>81.900000000000006</v>
      </c>
      <c r="U166">
        <v>121.9</v>
      </c>
      <c r="V166">
        <v>121.9</v>
      </c>
      <c r="W166" t="s">
        <v>1050</v>
      </c>
      <c r="X166" t="s">
        <v>1053</v>
      </c>
      <c r="Y166">
        <f>H166-G166</f>
        <v>11</v>
      </c>
      <c r="Z166">
        <f>IF(H166=G166,1,0)</f>
        <v>0</v>
      </c>
      <c r="AA166" s="4">
        <v>44154</v>
      </c>
      <c r="AB166" s="4">
        <v>44165</v>
      </c>
    </row>
    <row r="167" spans="1:28" x14ac:dyDescent="0.35">
      <c r="A167" t="s">
        <v>212</v>
      </c>
      <c r="B167" t="s">
        <v>35</v>
      </c>
      <c r="C167" t="s">
        <v>9</v>
      </c>
      <c r="D167" t="s">
        <v>12</v>
      </c>
      <c r="E167" t="str">
        <f t="shared" si="4"/>
        <v>No</v>
      </c>
      <c r="G167">
        <v>44154</v>
      </c>
      <c r="H167">
        <v>44168</v>
      </c>
      <c r="I167" t="str">
        <f t="shared" si="5"/>
        <v>Yes</v>
      </c>
      <c r="J167">
        <v>2</v>
      </c>
      <c r="M167">
        <v>0.25</v>
      </c>
      <c r="N167">
        <v>21.33</v>
      </c>
      <c r="O167" t="s">
        <v>17</v>
      </c>
      <c r="P167">
        <v>14</v>
      </c>
      <c r="Q167">
        <v>140</v>
      </c>
      <c r="R167">
        <v>35</v>
      </c>
      <c r="S167">
        <v>35</v>
      </c>
      <c r="T167">
        <v>21.33</v>
      </c>
      <c r="U167">
        <v>56.33</v>
      </c>
      <c r="V167">
        <v>56.33</v>
      </c>
      <c r="W167" t="s">
        <v>1050</v>
      </c>
      <c r="X167" t="s">
        <v>1050</v>
      </c>
      <c r="Y167">
        <f>H167-G167</f>
        <v>14</v>
      </c>
      <c r="Z167">
        <f>IF(H167=G167,1,0)</f>
        <v>0</v>
      </c>
      <c r="AA167" s="4">
        <v>44154</v>
      </c>
      <c r="AB167" s="4">
        <v>44168</v>
      </c>
    </row>
    <row r="168" spans="1:28" x14ac:dyDescent="0.35">
      <c r="A168" t="s">
        <v>213</v>
      </c>
      <c r="B168" t="s">
        <v>34</v>
      </c>
      <c r="C168" t="s">
        <v>8</v>
      </c>
      <c r="D168" t="s">
        <v>12</v>
      </c>
      <c r="E168" t="str">
        <f t="shared" si="4"/>
        <v>No</v>
      </c>
      <c r="G168">
        <v>44154</v>
      </c>
      <c r="H168">
        <v>44168</v>
      </c>
      <c r="I168" t="str">
        <f t="shared" si="5"/>
        <v>Yes</v>
      </c>
      <c r="J168">
        <v>1</v>
      </c>
      <c r="M168">
        <v>0.25</v>
      </c>
      <c r="N168">
        <v>120</v>
      </c>
      <c r="O168" t="s">
        <v>19</v>
      </c>
      <c r="P168">
        <v>14</v>
      </c>
      <c r="Q168">
        <v>80</v>
      </c>
      <c r="R168">
        <v>20</v>
      </c>
      <c r="S168">
        <v>20</v>
      </c>
      <c r="T168">
        <v>120</v>
      </c>
      <c r="U168">
        <v>140</v>
      </c>
      <c r="V168">
        <v>140</v>
      </c>
      <c r="W168" t="s">
        <v>1050</v>
      </c>
      <c r="X168" t="s">
        <v>1050</v>
      </c>
      <c r="Y168">
        <f>H168-G168</f>
        <v>14</v>
      </c>
      <c r="Z168">
        <f>IF(H168=G168,1,0)</f>
        <v>0</v>
      </c>
      <c r="AA168" s="4">
        <v>44154</v>
      </c>
      <c r="AB168" s="4">
        <v>44168</v>
      </c>
    </row>
    <row r="169" spans="1:28" x14ac:dyDescent="0.35">
      <c r="A169" t="s">
        <v>214</v>
      </c>
      <c r="B169" t="s">
        <v>35</v>
      </c>
      <c r="C169" t="s">
        <v>6</v>
      </c>
      <c r="D169" t="s">
        <v>13</v>
      </c>
      <c r="E169" t="str">
        <f t="shared" si="4"/>
        <v>No</v>
      </c>
      <c r="G169">
        <v>44154</v>
      </c>
      <c r="H169">
        <v>44182</v>
      </c>
      <c r="I169" t="str">
        <f t="shared" si="5"/>
        <v>Yes</v>
      </c>
      <c r="J169">
        <v>2</v>
      </c>
      <c r="M169">
        <v>0.5</v>
      </c>
      <c r="N169">
        <v>1579.4</v>
      </c>
      <c r="O169" t="s">
        <v>17</v>
      </c>
      <c r="P169">
        <v>28</v>
      </c>
      <c r="Q169">
        <v>140</v>
      </c>
      <c r="R169">
        <v>70</v>
      </c>
      <c r="S169">
        <v>70</v>
      </c>
      <c r="T169">
        <v>1579.4</v>
      </c>
      <c r="U169">
        <v>1649.4</v>
      </c>
      <c r="V169">
        <v>1649.4</v>
      </c>
      <c r="W169" t="s">
        <v>1050</v>
      </c>
      <c r="X169" t="s">
        <v>1050</v>
      </c>
      <c r="Y169">
        <f>H169-G169</f>
        <v>28</v>
      </c>
      <c r="Z169">
        <f>IF(H169=G169,1,0)</f>
        <v>0</v>
      </c>
      <c r="AA169" s="4">
        <v>44154</v>
      </c>
      <c r="AB169" s="4">
        <v>44182</v>
      </c>
    </row>
    <row r="170" spans="1:28" x14ac:dyDescent="0.35">
      <c r="A170" t="s">
        <v>215</v>
      </c>
      <c r="B170" t="s">
        <v>37</v>
      </c>
      <c r="C170" t="s">
        <v>8</v>
      </c>
      <c r="D170" t="s">
        <v>13</v>
      </c>
      <c r="E170" t="str">
        <f t="shared" si="4"/>
        <v>No</v>
      </c>
      <c r="G170">
        <v>44156</v>
      </c>
      <c r="H170">
        <v>44165</v>
      </c>
      <c r="I170" t="str">
        <f t="shared" si="5"/>
        <v>Yes</v>
      </c>
      <c r="J170">
        <v>2</v>
      </c>
      <c r="M170">
        <v>0.5</v>
      </c>
      <c r="N170">
        <v>174.18029999999999</v>
      </c>
      <c r="O170" t="s">
        <v>18</v>
      </c>
      <c r="P170">
        <v>9</v>
      </c>
      <c r="Q170">
        <v>140</v>
      </c>
      <c r="R170">
        <v>70</v>
      </c>
      <c r="S170">
        <v>70</v>
      </c>
      <c r="T170">
        <v>174.18029999999999</v>
      </c>
      <c r="U170">
        <v>244.18029999999999</v>
      </c>
      <c r="V170">
        <v>244.18029999999999</v>
      </c>
      <c r="W170" t="s">
        <v>1052</v>
      </c>
      <c r="X170" t="s">
        <v>1053</v>
      </c>
      <c r="Y170">
        <f>H170-G170</f>
        <v>9</v>
      </c>
      <c r="Z170">
        <f>IF(H170=G170,1,0)</f>
        <v>0</v>
      </c>
      <c r="AA170" s="4">
        <v>44156</v>
      </c>
      <c r="AB170" s="4">
        <v>44165</v>
      </c>
    </row>
    <row r="171" spans="1:28" x14ac:dyDescent="0.35">
      <c r="A171" t="s">
        <v>216</v>
      </c>
      <c r="B171" t="s">
        <v>34</v>
      </c>
      <c r="C171" t="s">
        <v>9</v>
      </c>
      <c r="D171" t="s">
        <v>13</v>
      </c>
      <c r="E171" t="str">
        <f t="shared" si="4"/>
        <v>No</v>
      </c>
      <c r="G171">
        <v>44158</v>
      </c>
      <c r="H171">
        <v>44172</v>
      </c>
      <c r="I171" t="str">
        <f t="shared" si="5"/>
        <v>Yes</v>
      </c>
      <c r="J171">
        <v>1</v>
      </c>
      <c r="M171">
        <v>0.75</v>
      </c>
      <c r="N171">
        <v>20</v>
      </c>
      <c r="O171" t="s">
        <v>17</v>
      </c>
      <c r="P171">
        <v>14</v>
      </c>
      <c r="Q171">
        <v>80</v>
      </c>
      <c r="R171">
        <v>60</v>
      </c>
      <c r="S171">
        <v>60</v>
      </c>
      <c r="T171">
        <v>20</v>
      </c>
      <c r="U171">
        <v>80</v>
      </c>
      <c r="V171">
        <v>80</v>
      </c>
      <c r="W171" t="s">
        <v>1053</v>
      </c>
      <c r="X171" t="s">
        <v>1053</v>
      </c>
      <c r="Y171">
        <f>H171-G171</f>
        <v>14</v>
      </c>
      <c r="Z171">
        <f>IF(H171=G171,1,0)</f>
        <v>0</v>
      </c>
      <c r="AA171" s="4">
        <v>44158</v>
      </c>
      <c r="AB171" s="4">
        <v>44172</v>
      </c>
    </row>
    <row r="172" spans="1:28" x14ac:dyDescent="0.35">
      <c r="A172" t="s">
        <v>217</v>
      </c>
      <c r="B172" t="s">
        <v>35</v>
      </c>
      <c r="C172" t="s">
        <v>8</v>
      </c>
      <c r="D172" t="s">
        <v>1</v>
      </c>
      <c r="E172" t="str">
        <f t="shared" si="4"/>
        <v>No</v>
      </c>
      <c r="G172">
        <v>44158</v>
      </c>
      <c r="H172">
        <v>44201</v>
      </c>
      <c r="I172" t="str">
        <f t="shared" si="5"/>
        <v>Yes</v>
      </c>
      <c r="J172">
        <v>1</v>
      </c>
      <c r="M172">
        <v>2.5</v>
      </c>
      <c r="N172">
        <v>689.15409999999997</v>
      </c>
      <c r="O172" t="s">
        <v>19</v>
      </c>
      <c r="P172">
        <v>43</v>
      </c>
      <c r="Q172">
        <v>80</v>
      </c>
      <c r="R172">
        <v>200</v>
      </c>
      <c r="S172">
        <v>200</v>
      </c>
      <c r="T172">
        <v>689.15409999999997</v>
      </c>
      <c r="U172">
        <v>889.15409999999997</v>
      </c>
      <c r="V172">
        <v>889.15409999999997</v>
      </c>
      <c r="W172" t="s">
        <v>1053</v>
      </c>
      <c r="X172" t="s">
        <v>1048</v>
      </c>
      <c r="Y172">
        <f>H172-G172</f>
        <v>43</v>
      </c>
      <c r="Z172">
        <f>IF(H172=G172,1,0)</f>
        <v>0</v>
      </c>
      <c r="AA172" s="4">
        <v>44158</v>
      </c>
      <c r="AB172" s="4">
        <v>44201</v>
      </c>
    </row>
    <row r="173" spans="1:28" x14ac:dyDescent="0.35">
      <c r="A173" t="s">
        <v>218</v>
      </c>
      <c r="B173" t="s">
        <v>39</v>
      </c>
      <c r="C173" t="s">
        <v>6</v>
      </c>
      <c r="D173" t="s">
        <v>12</v>
      </c>
      <c r="E173" t="str">
        <f t="shared" si="4"/>
        <v>No</v>
      </c>
      <c r="G173">
        <v>44158</v>
      </c>
      <c r="H173">
        <v>44203</v>
      </c>
      <c r="I173" t="str">
        <f t="shared" si="5"/>
        <v>Yes</v>
      </c>
      <c r="J173">
        <v>1</v>
      </c>
      <c r="M173">
        <v>0.25</v>
      </c>
      <c r="N173">
        <v>156</v>
      </c>
      <c r="O173" t="s">
        <v>17</v>
      </c>
      <c r="P173">
        <v>45</v>
      </c>
      <c r="Q173">
        <v>80</v>
      </c>
      <c r="R173">
        <v>20</v>
      </c>
      <c r="S173">
        <v>20</v>
      </c>
      <c r="T173">
        <v>156</v>
      </c>
      <c r="U173">
        <v>176</v>
      </c>
      <c r="V173">
        <v>176</v>
      </c>
      <c r="W173" t="s">
        <v>1053</v>
      </c>
      <c r="X173" t="s">
        <v>1050</v>
      </c>
      <c r="Y173">
        <f>H173-G173</f>
        <v>45</v>
      </c>
      <c r="Z173">
        <f>IF(H173=G173,1,0)</f>
        <v>0</v>
      </c>
      <c r="AA173" s="4">
        <v>44158</v>
      </c>
      <c r="AB173" s="4">
        <v>44203</v>
      </c>
    </row>
    <row r="174" spans="1:28" x14ac:dyDescent="0.35">
      <c r="A174" t="s">
        <v>219</v>
      </c>
      <c r="B174" t="s">
        <v>37</v>
      </c>
      <c r="C174" t="s">
        <v>43</v>
      </c>
      <c r="D174" t="s">
        <v>12</v>
      </c>
      <c r="E174" t="str">
        <f t="shared" si="4"/>
        <v>No</v>
      </c>
      <c r="G174">
        <v>44158</v>
      </c>
      <c r="H174">
        <v>44212</v>
      </c>
      <c r="I174" t="str">
        <f t="shared" si="5"/>
        <v>Yes</v>
      </c>
      <c r="J174">
        <v>1</v>
      </c>
      <c r="M174">
        <v>0.25</v>
      </c>
      <c r="N174">
        <v>45.734099999999998</v>
      </c>
      <c r="O174" t="s">
        <v>17</v>
      </c>
      <c r="P174">
        <v>54</v>
      </c>
      <c r="Q174">
        <v>80</v>
      </c>
      <c r="R174">
        <v>20</v>
      </c>
      <c r="S174">
        <v>20</v>
      </c>
      <c r="T174">
        <v>45.734099999999998</v>
      </c>
      <c r="U174">
        <v>65.734099999999998</v>
      </c>
      <c r="V174">
        <v>65.734099999999998</v>
      </c>
      <c r="W174" t="s">
        <v>1053</v>
      </c>
      <c r="X174" t="s">
        <v>1052</v>
      </c>
      <c r="Y174">
        <f>H174-G174</f>
        <v>54</v>
      </c>
      <c r="Z174">
        <f>IF(H174=G174,1,0)</f>
        <v>0</v>
      </c>
      <c r="AA174" s="4">
        <v>44158</v>
      </c>
      <c r="AB174" s="4">
        <v>44212</v>
      </c>
    </row>
    <row r="175" spans="1:28" x14ac:dyDescent="0.35">
      <c r="A175" t="s">
        <v>220</v>
      </c>
      <c r="B175" t="s">
        <v>40</v>
      </c>
      <c r="C175" t="s">
        <v>7</v>
      </c>
      <c r="D175" t="s">
        <v>13</v>
      </c>
      <c r="E175" t="str">
        <f t="shared" si="4"/>
        <v>No</v>
      </c>
      <c r="G175">
        <v>44158</v>
      </c>
      <c r="H175">
        <v>44236</v>
      </c>
      <c r="I175" t="str">
        <f t="shared" si="5"/>
        <v>Yes</v>
      </c>
      <c r="J175">
        <v>2</v>
      </c>
      <c r="M175">
        <v>0.5</v>
      </c>
      <c r="N175">
        <v>204.28399999999999</v>
      </c>
      <c r="O175" t="s">
        <v>17</v>
      </c>
      <c r="P175">
        <v>78</v>
      </c>
      <c r="Q175">
        <v>140</v>
      </c>
      <c r="R175">
        <v>70</v>
      </c>
      <c r="S175">
        <v>70</v>
      </c>
      <c r="T175">
        <v>204.28399999999999</v>
      </c>
      <c r="U175">
        <v>274.28399999999999</v>
      </c>
      <c r="V175">
        <v>274.28399999999999</v>
      </c>
      <c r="W175" t="s">
        <v>1053</v>
      </c>
      <c r="X175" t="s">
        <v>1048</v>
      </c>
      <c r="Y175">
        <f>H175-G175</f>
        <v>78</v>
      </c>
      <c r="Z175">
        <f>IF(H175=G175,1,0)</f>
        <v>0</v>
      </c>
      <c r="AA175" s="4">
        <v>44158</v>
      </c>
      <c r="AB175" s="4">
        <v>44236</v>
      </c>
    </row>
    <row r="176" spans="1:28" x14ac:dyDescent="0.35">
      <c r="A176" t="s">
        <v>221</v>
      </c>
      <c r="B176" t="s">
        <v>35</v>
      </c>
      <c r="C176" t="s">
        <v>8</v>
      </c>
      <c r="D176" t="s">
        <v>11</v>
      </c>
      <c r="E176" t="str">
        <f t="shared" si="4"/>
        <v>Yes</v>
      </c>
      <c r="F176" t="s">
        <v>3</v>
      </c>
      <c r="G176">
        <v>44159</v>
      </c>
      <c r="H176">
        <v>44161</v>
      </c>
      <c r="I176" t="str">
        <f t="shared" si="5"/>
        <v>Yes</v>
      </c>
      <c r="J176">
        <v>1</v>
      </c>
      <c r="M176">
        <v>0.25</v>
      </c>
      <c r="N176">
        <v>21.33</v>
      </c>
      <c r="O176" t="s">
        <v>17</v>
      </c>
      <c r="P176">
        <v>2</v>
      </c>
      <c r="Q176">
        <v>80</v>
      </c>
      <c r="R176">
        <v>20</v>
      </c>
      <c r="S176">
        <v>20</v>
      </c>
      <c r="T176">
        <v>21.33</v>
      </c>
      <c r="U176">
        <v>41.33</v>
      </c>
      <c r="V176">
        <v>41.33</v>
      </c>
      <c r="W176" t="s">
        <v>1048</v>
      </c>
      <c r="X176" t="s">
        <v>1050</v>
      </c>
      <c r="Y176">
        <f>H176-G176</f>
        <v>2</v>
      </c>
      <c r="Z176">
        <f>IF(H176=G176,1,0)</f>
        <v>0</v>
      </c>
      <c r="AA176" s="4">
        <v>44159</v>
      </c>
      <c r="AB176" s="4">
        <v>44161</v>
      </c>
    </row>
    <row r="177" spans="1:28" x14ac:dyDescent="0.35">
      <c r="A177" t="s">
        <v>222</v>
      </c>
      <c r="B177" t="s">
        <v>39</v>
      </c>
      <c r="C177" t="s">
        <v>8</v>
      </c>
      <c r="D177" t="s">
        <v>13</v>
      </c>
      <c r="E177" t="str">
        <f t="shared" si="4"/>
        <v>No</v>
      </c>
      <c r="G177">
        <v>44159</v>
      </c>
      <c r="H177">
        <v>44168</v>
      </c>
      <c r="I177" t="str">
        <f t="shared" si="5"/>
        <v>Yes</v>
      </c>
      <c r="J177">
        <v>1</v>
      </c>
      <c r="M177">
        <v>0.5</v>
      </c>
      <c r="N177">
        <v>34.08</v>
      </c>
      <c r="O177" t="s">
        <v>19</v>
      </c>
      <c r="P177">
        <v>9</v>
      </c>
      <c r="Q177">
        <v>80</v>
      </c>
      <c r="R177">
        <v>40</v>
      </c>
      <c r="S177">
        <v>40</v>
      </c>
      <c r="T177">
        <v>34.08</v>
      </c>
      <c r="U177">
        <v>74.08</v>
      </c>
      <c r="V177">
        <v>74.08</v>
      </c>
      <c r="W177" t="s">
        <v>1048</v>
      </c>
      <c r="X177" t="s">
        <v>1050</v>
      </c>
      <c r="Y177">
        <f>H177-G177</f>
        <v>9</v>
      </c>
      <c r="Z177">
        <f>IF(H177=G177,1,0)</f>
        <v>0</v>
      </c>
      <c r="AA177" s="4">
        <v>44159</v>
      </c>
      <c r="AB177" s="4">
        <v>44168</v>
      </c>
    </row>
    <row r="178" spans="1:28" x14ac:dyDescent="0.35">
      <c r="A178" t="s">
        <v>223</v>
      </c>
      <c r="B178" t="s">
        <v>35</v>
      </c>
      <c r="C178" t="s">
        <v>6</v>
      </c>
      <c r="D178" t="s">
        <v>13</v>
      </c>
      <c r="E178" t="str">
        <f t="shared" si="4"/>
        <v>No</v>
      </c>
      <c r="G178">
        <v>44159</v>
      </c>
      <c r="H178">
        <v>44168</v>
      </c>
      <c r="I178" t="str">
        <f t="shared" si="5"/>
        <v>Yes</v>
      </c>
      <c r="J178">
        <v>2</v>
      </c>
      <c r="M178">
        <v>0.75</v>
      </c>
      <c r="N178">
        <v>212.0085</v>
      </c>
      <c r="O178" t="s">
        <v>17</v>
      </c>
      <c r="P178">
        <v>9</v>
      </c>
      <c r="Q178">
        <v>140</v>
      </c>
      <c r="R178">
        <v>105</v>
      </c>
      <c r="S178">
        <v>105</v>
      </c>
      <c r="T178">
        <v>212.0085</v>
      </c>
      <c r="U178">
        <v>317.00850000000003</v>
      </c>
      <c r="V178">
        <v>317.00850000000003</v>
      </c>
      <c r="W178" t="s">
        <v>1048</v>
      </c>
      <c r="X178" t="s">
        <v>1050</v>
      </c>
      <c r="Y178">
        <f>H178-G178</f>
        <v>9</v>
      </c>
      <c r="Z178">
        <f>IF(H178=G178,1,0)</f>
        <v>0</v>
      </c>
      <c r="AA178" s="4">
        <v>44159</v>
      </c>
      <c r="AB178" s="4">
        <v>44168</v>
      </c>
    </row>
    <row r="179" spans="1:28" x14ac:dyDescent="0.35">
      <c r="A179" t="s">
        <v>224</v>
      </c>
      <c r="B179" t="s">
        <v>35</v>
      </c>
      <c r="C179" t="s">
        <v>8</v>
      </c>
      <c r="D179" t="s">
        <v>2</v>
      </c>
      <c r="E179" t="str">
        <f t="shared" si="4"/>
        <v>No</v>
      </c>
      <c r="G179">
        <v>44159</v>
      </c>
      <c r="H179">
        <v>44172</v>
      </c>
      <c r="I179" t="str">
        <f t="shared" si="5"/>
        <v>Yes</v>
      </c>
      <c r="J179">
        <v>1</v>
      </c>
      <c r="M179">
        <v>1</v>
      </c>
      <c r="N179">
        <v>341.2672</v>
      </c>
      <c r="O179" t="s">
        <v>18</v>
      </c>
      <c r="P179">
        <v>13</v>
      </c>
      <c r="Q179">
        <v>80</v>
      </c>
      <c r="R179">
        <v>80</v>
      </c>
      <c r="S179">
        <v>80</v>
      </c>
      <c r="T179">
        <v>341.2672</v>
      </c>
      <c r="U179">
        <v>421.2672</v>
      </c>
      <c r="V179">
        <v>421.2672</v>
      </c>
      <c r="W179" t="s">
        <v>1048</v>
      </c>
      <c r="X179" t="s">
        <v>1053</v>
      </c>
      <c r="Y179">
        <f>H179-G179</f>
        <v>13</v>
      </c>
      <c r="Z179">
        <f>IF(H179=G179,1,0)</f>
        <v>0</v>
      </c>
      <c r="AA179" s="4">
        <v>44159</v>
      </c>
      <c r="AB179" s="4">
        <v>44172</v>
      </c>
    </row>
    <row r="180" spans="1:28" x14ac:dyDescent="0.35">
      <c r="A180" t="s">
        <v>225</v>
      </c>
      <c r="B180" t="s">
        <v>34</v>
      </c>
      <c r="C180" t="s">
        <v>44</v>
      </c>
      <c r="D180" t="s">
        <v>13</v>
      </c>
      <c r="E180" t="str">
        <f t="shared" si="4"/>
        <v>No</v>
      </c>
      <c r="G180">
        <v>44159</v>
      </c>
      <c r="H180">
        <v>44245</v>
      </c>
      <c r="I180" t="str">
        <f t="shared" si="5"/>
        <v>Yes</v>
      </c>
      <c r="J180">
        <v>1</v>
      </c>
      <c r="M180">
        <v>0.5</v>
      </c>
      <c r="N180">
        <v>25.773599999999998</v>
      </c>
      <c r="O180" t="s">
        <v>17</v>
      </c>
      <c r="P180">
        <v>86</v>
      </c>
      <c r="Q180">
        <v>80</v>
      </c>
      <c r="R180">
        <v>40</v>
      </c>
      <c r="S180">
        <v>40</v>
      </c>
      <c r="T180">
        <v>25.773599999999998</v>
      </c>
      <c r="U180">
        <v>65.773600000000002</v>
      </c>
      <c r="V180">
        <v>65.773600000000002</v>
      </c>
      <c r="W180" t="s">
        <v>1048</v>
      </c>
      <c r="X180" t="s">
        <v>1050</v>
      </c>
      <c r="Y180">
        <f>H180-G180</f>
        <v>86</v>
      </c>
      <c r="Z180">
        <f>IF(H180=G180,1,0)</f>
        <v>0</v>
      </c>
      <c r="AA180" s="4">
        <v>44159</v>
      </c>
      <c r="AB180" s="4">
        <v>44245</v>
      </c>
    </row>
    <row r="181" spans="1:28" x14ac:dyDescent="0.35">
      <c r="A181" t="s">
        <v>226</v>
      </c>
      <c r="B181" t="s">
        <v>39</v>
      </c>
      <c r="C181" t="s">
        <v>8</v>
      </c>
      <c r="D181" t="s">
        <v>12</v>
      </c>
      <c r="E181" t="str">
        <f t="shared" si="4"/>
        <v>Yes</v>
      </c>
      <c r="F181" t="s">
        <v>3</v>
      </c>
      <c r="G181">
        <v>44160</v>
      </c>
      <c r="H181">
        <v>44172</v>
      </c>
      <c r="I181" t="str">
        <f t="shared" si="5"/>
        <v>Yes</v>
      </c>
      <c r="J181">
        <v>1</v>
      </c>
      <c r="M181">
        <v>0.5</v>
      </c>
      <c r="N181">
        <v>133.36609999999999</v>
      </c>
      <c r="O181" t="s">
        <v>17</v>
      </c>
      <c r="P181">
        <v>12</v>
      </c>
      <c r="Q181">
        <v>80</v>
      </c>
      <c r="R181">
        <v>40</v>
      </c>
      <c r="S181">
        <v>40</v>
      </c>
      <c r="T181">
        <v>133.36609999999999</v>
      </c>
      <c r="U181">
        <v>173.36609999999999</v>
      </c>
      <c r="V181">
        <v>173.36609999999999</v>
      </c>
      <c r="W181" t="s">
        <v>1051</v>
      </c>
      <c r="X181" t="s">
        <v>1053</v>
      </c>
      <c r="Y181">
        <f>H181-G181</f>
        <v>12</v>
      </c>
      <c r="Z181">
        <f>IF(H181=G181,1,0)</f>
        <v>0</v>
      </c>
      <c r="AA181" s="4">
        <v>44160</v>
      </c>
      <c r="AB181" s="4">
        <v>44172</v>
      </c>
    </row>
    <row r="182" spans="1:28" x14ac:dyDescent="0.35">
      <c r="A182" t="s">
        <v>227</v>
      </c>
      <c r="B182" t="s">
        <v>38</v>
      </c>
      <c r="C182" t="s">
        <v>8</v>
      </c>
      <c r="D182" t="s">
        <v>12</v>
      </c>
      <c r="E182" t="str">
        <f t="shared" si="4"/>
        <v>No</v>
      </c>
      <c r="G182">
        <v>44160</v>
      </c>
      <c r="H182">
        <v>44200</v>
      </c>
      <c r="I182" t="str">
        <f t="shared" si="5"/>
        <v>Yes</v>
      </c>
      <c r="J182">
        <v>1</v>
      </c>
      <c r="M182">
        <v>0.5</v>
      </c>
      <c r="N182">
        <v>66.864900000000006</v>
      </c>
      <c r="O182" t="s">
        <v>17</v>
      </c>
      <c r="P182">
        <v>40</v>
      </c>
      <c r="Q182">
        <v>80</v>
      </c>
      <c r="R182">
        <v>40</v>
      </c>
      <c r="S182">
        <v>40</v>
      </c>
      <c r="T182">
        <v>66.864900000000006</v>
      </c>
      <c r="U182">
        <v>106.86490000000001</v>
      </c>
      <c r="V182">
        <v>106.86490000000001</v>
      </c>
      <c r="W182" t="s">
        <v>1051</v>
      </c>
      <c r="X182" t="s">
        <v>1053</v>
      </c>
      <c r="Y182">
        <f>H182-G182</f>
        <v>40</v>
      </c>
      <c r="Z182">
        <f>IF(H182=G182,1,0)</f>
        <v>0</v>
      </c>
      <c r="AA182" s="4">
        <v>44160</v>
      </c>
      <c r="AB182" s="4">
        <v>44200</v>
      </c>
    </row>
    <row r="183" spans="1:28" x14ac:dyDescent="0.35">
      <c r="A183" t="s">
        <v>228</v>
      </c>
      <c r="B183" t="s">
        <v>38</v>
      </c>
      <c r="C183" t="s">
        <v>8</v>
      </c>
      <c r="D183" t="s">
        <v>12</v>
      </c>
      <c r="E183" t="str">
        <f t="shared" si="4"/>
        <v>No</v>
      </c>
      <c r="G183">
        <v>44160</v>
      </c>
      <c r="H183">
        <v>44200</v>
      </c>
      <c r="I183" t="str">
        <f t="shared" si="5"/>
        <v>Yes</v>
      </c>
      <c r="J183">
        <v>1</v>
      </c>
      <c r="M183">
        <v>0.75</v>
      </c>
      <c r="N183">
        <v>94.26</v>
      </c>
      <c r="O183" t="s">
        <v>19</v>
      </c>
      <c r="P183">
        <v>40</v>
      </c>
      <c r="Q183">
        <v>80</v>
      </c>
      <c r="R183">
        <v>60</v>
      </c>
      <c r="S183">
        <v>60</v>
      </c>
      <c r="T183">
        <v>94.26</v>
      </c>
      <c r="U183">
        <v>154.26</v>
      </c>
      <c r="V183">
        <v>154.26</v>
      </c>
      <c r="W183" t="s">
        <v>1051</v>
      </c>
      <c r="X183" t="s">
        <v>1053</v>
      </c>
      <c r="Y183">
        <f>H183-G183</f>
        <v>40</v>
      </c>
      <c r="Z183">
        <f>IF(H183=G183,1,0)</f>
        <v>0</v>
      </c>
      <c r="AA183" s="4">
        <v>44160</v>
      </c>
      <c r="AB183" s="4">
        <v>44200</v>
      </c>
    </row>
    <row r="184" spans="1:28" x14ac:dyDescent="0.35">
      <c r="A184" t="s">
        <v>229</v>
      </c>
      <c r="B184" t="s">
        <v>38</v>
      </c>
      <c r="C184" t="s">
        <v>8</v>
      </c>
      <c r="D184" t="s">
        <v>12</v>
      </c>
      <c r="E184" t="str">
        <f t="shared" si="4"/>
        <v>No</v>
      </c>
      <c r="G184">
        <v>44160</v>
      </c>
      <c r="H184">
        <v>44200</v>
      </c>
      <c r="I184" t="str">
        <f t="shared" si="5"/>
        <v>Yes</v>
      </c>
      <c r="J184">
        <v>1</v>
      </c>
      <c r="M184">
        <v>0.25</v>
      </c>
      <c r="N184">
        <v>120</v>
      </c>
      <c r="O184" t="s">
        <v>18</v>
      </c>
      <c r="P184">
        <v>40</v>
      </c>
      <c r="Q184">
        <v>80</v>
      </c>
      <c r="R184">
        <v>20</v>
      </c>
      <c r="S184">
        <v>20</v>
      </c>
      <c r="T184">
        <v>120</v>
      </c>
      <c r="U184">
        <v>140</v>
      </c>
      <c r="V184">
        <v>140</v>
      </c>
      <c r="W184" t="s">
        <v>1051</v>
      </c>
      <c r="X184" t="s">
        <v>1053</v>
      </c>
      <c r="Y184">
        <f>H184-G184</f>
        <v>40</v>
      </c>
      <c r="Z184">
        <f>IF(H184=G184,1,0)</f>
        <v>0</v>
      </c>
      <c r="AA184" s="4">
        <v>44160</v>
      </c>
      <c r="AB184" s="4">
        <v>44200</v>
      </c>
    </row>
    <row r="185" spans="1:28" x14ac:dyDescent="0.35">
      <c r="A185" t="s">
        <v>230</v>
      </c>
      <c r="B185" t="s">
        <v>38</v>
      </c>
      <c r="C185" t="s">
        <v>8</v>
      </c>
      <c r="D185" t="s">
        <v>11</v>
      </c>
      <c r="E185" t="str">
        <f t="shared" si="4"/>
        <v>No</v>
      </c>
      <c r="G185">
        <v>44161</v>
      </c>
      <c r="H185">
        <v>44167</v>
      </c>
      <c r="I185" t="str">
        <f t="shared" si="5"/>
        <v>Yes</v>
      </c>
      <c r="J185">
        <v>1</v>
      </c>
      <c r="M185">
        <v>0.25</v>
      </c>
      <c r="N185">
        <v>120</v>
      </c>
      <c r="O185" t="s">
        <v>17</v>
      </c>
      <c r="P185">
        <v>6</v>
      </c>
      <c r="Q185">
        <v>80</v>
      </c>
      <c r="R185">
        <v>20</v>
      </c>
      <c r="S185">
        <v>20</v>
      </c>
      <c r="T185">
        <v>120</v>
      </c>
      <c r="U185">
        <v>140</v>
      </c>
      <c r="V185">
        <v>140</v>
      </c>
      <c r="W185" t="s">
        <v>1050</v>
      </c>
      <c r="X185" t="s">
        <v>1051</v>
      </c>
      <c r="Y185">
        <f>H185-G185</f>
        <v>6</v>
      </c>
      <c r="Z185">
        <f>IF(H185=G185,1,0)</f>
        <v>0</v>
      </c>
      <c r="AA185" s="4">
        <v>44161</v>
      </c>
      <c r="AB185" s="4">
        <v>44167</v>
      </c>
    </row>
    <row r="186" spans="1:28" x14ac:dyDescent="0.35">
      <c r="A186" t="s">
        <v>231</v>
      </c>
      <c r="B186" t="s">
        <v>35</v>
      </c>
      <c r="C186" t="s">
        <v>9</v>
      </c>
      <c r="D186" t="s">
        <v>11</v>
      </c>
      <c r="E186" t="str">
        <f t="shared" si="4"/>
        <v>Yes</v>
      </c>
      <c r="F186" t="s">
        <v>3</v>
      </c>
      <c r="G186">
        <v>44161</v>
      </c>
      <c r="H186">
        <v>44168</v>
      </c>
      <c r="I186" t="str">
        <f t="shared" si="5"/>
        <v>Yes</v>
      </c>
      <c r="J186">
        <v>1</v>
      </c>
      <c r="M186">
        <v>0.25</v>
      </c>
      <c r="N186">
        <v>45.99</v>
      </c>
      <c r="O186" t="s">
        <v>19</v>
      </c>
      <c r="P186">
        <v>7</v>
      </c>
      <c r="Q186">
        <v>80</v>
      </c>
      <c r="R186">
        <v>20</v>
      </c>
      <c r="S186">
        <v>20</v>
      </c>
      <c r="T186">
        <v>45.99</v>
      </c>
      <c r="U186">
        <v>65.990000000000009</v>
      </c>
      <c r="V186">
        <v>65.990000000000009</v>
      </c>
      <c r="W186" t="s">
        <v>1050</v>
      </c>
      <c r="X186" t="s">
        <v>1050</v>
      </c>
      <c r="Y186">
        <f>H186-G186</f>
        <v>7</v>
      </c>
      <c r="Z186">
        <f>IF(H186=G186,1,0)</f>
        <v>0</v>
      </c>
      <c r="AA186" s="4">
        <v>44161</v>
      </c>
      <c r="AB186" s="4">
        <v>44168</v>
      </c>
    </row>
    <row r="187" spans="1:28" x14ac:dyDescent="0.35">
      <c r="A187" t="s">
        <v>232</v>
      </c>
      <c r="B187" t="s">
        <v>39</v>
      </c>
      <c r="C187" t="s">
        <v>9</v>
      </c>
      <c r="D187" t="s">
        <v>12</v>
      </c>
      <c r="E187" t="str">
        <f t="shared" si="4"/>
        <v>No</v>
      </c>
      <c r="G187">
        <v>44161</v>
      </c>
      <c r="H187">
        <v>44175</v>
      </c>
      <c r="I187" t="str">
        <f t="shared" si="5"/>
        <v>Yes</v>
      </c>
      <c r="J187">
        <v>1</v>
      </c>
      <c r="M187">
        <v>0.5</v>
      </c>
      <c r="N187">
        <v>33</v>
      </c>
      <c r="O187" t="s">
        <v>18</v>
      </c>
      <c r="P187">
        <v>14</v>
      </c>
      <c r="Q187">
        <v>80</v>
      </c>
      <c r="R187">
        <v>40</v>
      </c>
      <c r="S187">
        <v>40</v>
      </c>
      <c r="T187">
        <v>33</v>
      </c>
      <c r="U187">
        <v>73</v>
      </c>
      <c r="V187">
        <v>73</v>
      </c>
      <c r="W187" t="s">
        <v>1050</v>
      </c>
      <c r="X187" t="s">
        <v>1050</v>
      </c>
      <c r="Y187">
        <f>H187-G187</f>
        <v>14</v>
      </c>
      <c r="Z187">
        <f>IF(H187=G187,1,0)</f>
        <v>0</v>
      </c>
      <c r="AA187" s="4">
        <v>44161</v>
      </c>
      <c r="AB187" s="4">
        <v>44175</v>
      </c>
    </row>
    <row r="188" spans="1:28" x14ac:dyDescent="0.35">
      <c r="A188" t="s">
        <v>233</v>
      </c>
      <c r="B188" t="s">
        <v>35</v>
      </c>
      <c r="C188" t="s">
        <v>6</v>
      </c>
      <c r="D188" t="s">
        <v>12</v>
      </c>
      <c r="E188" t="str">
        <f t="shared" si="4"/>
        <v>No</v>
      </c>
      <c r="G188">
        <v>44161</v>
      </c>
      <c r="H188">
        <v>44207</v>
      </c>
      <c r="I188" t="str">
        <f t="shared" si="5"/>
        <v>Yes</v>
      </c>
      <c r="J188">
        <v>1</v>
      </c>
      <c r="M188">
        <v>0.25</v>
      </c>
      <c r="N188">
        <v>21.33</v>
      </c>
      <c r="O188" t="s">
        <v>18</v>
      </c>
      <c r="P188">
        <v>46</v>
      </c>
      <c r="Q188">
        <v>80</v>
      </c>
      <c r="R188">
        <v>20</v>
      </c>
      <c r="S188">
        <v>20</v>
      </c>
      <c r="T188">
        <v>21.33</v>
      </c>
      <c r="U188">
        <v>41.33</v>
      </c>
      <c r="V188">
        <v>41.33</v>
      </c>
      <c r="W188" t="s">
        <v>1050</v>
      </c>
      <c r="X188" t="s">
        <v>1053</v>
      </c>
      <c r="Y188">
        <f>H188-G188</f>
        <v>46</v>
      </c>
      <c r="Z188">
        <f>IF(H188=G188,1,0)</f>
        <v>0</v>
      </c>
      <c r="AA188" s="4">
        <v>44161</v>
      </c>
      <c r="AB188" s="4">
        <v>44207</v>
      </c>
    </row>
    <row r="189" spans="1:28" x14ac:dyDescent="0.35">
      <c r="A189" t="s">
        <v>234</v>
      </c>
      <c r="B189" t="s">
        <v>35</v>
      </c>
      <c r="C189" t="s">
        <v>44</v>
      </c>
      <c r="D189" t="s">
        <v>11</v>
      </c>
      <c r="E189" t="str">
        <f t="shared" si="4"/>
        <v>Yes</v>
      </c>
      <c r="F189" t="s">
        <v>3</v>
      </c>
      <c r="G189">
        <v>44161</v>
      </c>
      <c r="H189">
        <v>44244</v>
      </c>
      <c r="I189" t="str">
        <f t="shared" si="5"/>
        <v>Yes</v>
      </c>
      <c r="J189">
        <v>1</v>
      </c>
      <c r="M189">
        <v>0.25</v>
      </c>
      <c r="N189">
        <v>37.26</v>
      </c>
      <c r="O189" t="s">
        <v>17</v>
      </c>
      <c r="P189">
        <v>83</v>
      </c>
      <c r="Q189">
        <v>80</v>
      </c>
      <c r="R189">
        <v>20</v>
      </c>
      <c r="S189">
        <v>20</v>
      </c>
      <c r="T189">
        <v>37.26</v>
      </c>
      <c r="U189">
        <v>57.26</v>
      </c>
      <c r="V189">
        <v>57.26</v>
      </c>
      <c r="W189" t="s">
        <v>1050</v>
      </c>
      <c r="X189" t="s">
        <v>1051</v>
      </c>
      <c r="Y189">
        <f>H189-G189</f>
        <v>83</v>
      </c>
      <c r="Z189">
        <f>IF(H189=G189,1,0)</f>
        <v>0</v>
      </c>
      <c r="AA189" s="4">
        <v>44161</v>
      </c>
      <c r="AB189" s="4">
        <v>44244</v>
      </c>
    </row>
    <row r="190" spans="1:28" x14ac:dyDescent="0.35">
      <c r="A190" t="s">
        <v>235</v>
      </c>
      <c r="B190" t="s">
        <v>39</v>
      </c>
      <c r="C190" t="s">
        <v>8</v>
      </c>
      <c r="D190" t="s">
        <v>13</v>
      </c>
      <c r="E190" t="str">
        <f t="shared" si="4"/>
        <v>No</v>
      </c>
      <c r="G190">
        <v>44162</v>
      </c>
      <c r="H190">
        <v>44187</v>
      </c>
      <c r="I190" t="str">
        <f t="shared" si="5"/>
        <v>Yes</v>
      </c>
      <c r="J190">
        <v>1</v>
      </c>
      <c r="M190">
        <v>1</v>
      </c>
      <c r="N190">
        <v>81.885000000000005</v>
      </c>
      <c r="O190" t="s">
        <v>18</v>
      </c>
      <c r="P190">
        <v>25</v>
      </c>
      <c r="Q190">
        <v>80</v>
      </c>
      <c r="R190">
        <v>80</v>
      </c>
      <c r="S190">
        <v>80</v>
      </c>
      <c r="T190">
        <v>81.885000000000005</v>
      </c>
      <c r="U190">
        <v>161.88499999999999</v>
      </c>
      <c r="V190">
        <v>161.88499999999999</v>
      </c>
      <c r="W190" t="s">
        <v>1049</v>
      </c>
      <c r="X190" t="s">
        <v>1048</v>
      </c>
      <c r="Y190">
        <f>H190-G190</f>
        <v>25</v>
      </c>
      <c r="Z190">
        <f>IF(H190=G190,1,0)</f>
        <v>0</v>
      </c>
      <c r="AA190" s="4">
        <v>44162</v>
      </c>
      <c r="AB190" s="4">
        <v>44187</v>
      </c>
    </row>
    <row r="191" spans="1:28" x14ac:dyDescent="0.35">
      <c r="A191" t="s">
        <v>236</v>
      </c>
      <c r="B191" t="s">
        <v>34</v>
      </c>
      <c r="C191" t="s">
        <v>8</v>
      </c>
      <c r="D191" t="s">
        <v>11</v>
      </c>
      <c r="E191" t="str">
        <f t="shared" si="4"/>
        <v>Yes</v>
      </c>
      <c r="F191" t="s">
        <v>3</v>
      </c>
      <c r="G191">
        <v>44165</v>
      </c>
      <c r="H191">
        <v>44173</v>
      </c>
      <c r="I191" t="str">
        <f t="shared" si="5"/>
        <v>Yes</v>
      </c>
      <c r="J191">
        <v>1</v>
      </c>
      <c r="M191">
        <v>0.25</v>
      </c>
      <c r="N191">
        <v>10.103199999999999</v>
      </c>
      <c r="O191" t="s">
        <v>18</v>
      </c>
      <c r="P191">
        <v>8</v>
      </c>
      <c r="Q191">
        <v>80</v>
      </c>
      <c r="R191">
        <v>20</v>
      </c>
      <c r="S191">
        <v>20</v>
      </c>
      <c r="T191">
        <v>10.103199999999999</v>
      </c>
      <c r="U191">
        <v>30.103200000000001</v>
      </c>
      <c r="V191">
        <v>30.103200000000001</v>
      </c>
      <c r="W191" t="s">
        <v>1053</v>
      </c>
      <c r="X191" t="s">
        <v>1048</v>
      </c>
      <c r="Y191">
        <f>H191-G191</f>
        <v>8</v>
      </c>
      <c r="Z191">
        <f>IF(H191=G191,1,0)</f>
        <v>0</v>
      </c>
      <c r="AA191" s="4">
        <v>44165</v>
      </c>
      <c r="AB191" s="4">
        <v>44173</v>
      </c>
    </row>
    <row r="192" spans="1:28" x14ac:dyDescent="0.35">
      <c r="A192" t="s">
        <v>237</v>
      </c>
      <c r="B192" t="s">
        <v>39</v>
      </c>
      <c r="C192" t="s">
        <v>8</v>
      </c>
      <c r="D192" t="s">
        <v>11</v>
      </c>
      <c r="E192" t="str">
        <f t="shared" si="4"/>
        <v>No</v>
      </c>
      <c r="G192">
        <v>44165</v>
      </c>
      <c r="H192">
        <v>44173</v>
      </c>
      <c r="I192" t="str">
        <f t="shared" si="5"/>
        <v>Yes</v>
      </c>
      <c r="J192">
        <v>1</v>
      </c>
      <c r="M192">
        <v>0.25</v>
      </c>
      <c r="N192">
        <v>17.88</v>
      </c>
      <c r="O192" t="s">
        <v>17</v>
      </c>
      <c r="P192">
        <v>8</v>
      </c>
      <c r="Q192">
        <v>80</v>
      </c>
      <c r="R192">
        <v>20</v>
      </c>
      <c r="S192">
        <v>20</v>
      </c>
      <c r="T192">
        <v>17.88</v>
      </c>
      <c r="U192">
        <v>37.879999999999995</v>
      </c>
      <c r="V192">
        <v>37.879999999999995</v>
      </c>
      <c r="W192" t="s">
        <v>1053</v>
      </c>
      <c r="X192" t="s">
        <v>1048</v>
      </c>
      <c r="Y192">
        <f>H192-G192</f>
        <v>8</v>
      </c>
      <c r="Z192">
        <f>IF(H192=G192,1,0)</f>
        <v>0</v>
      </c>
      <c r="AA192" s="4">
        <v>44165</v>
      </c>
      <c r="AB192" s="4">
        <v>44173</v>
      </c>
    </row>
    <row r="193" spans="1:28" x14ac:dyDescent="0.35">
      <c r="A193" t="s">
        <v>238</v>
      </c>
      <c r="B193" t="s">
        <v>41</v>
      </c>
      <c r="C193" t="s">
        <v>6</v>
      </c>
      <c r="D193" t="s">
        <v>2</v>
      </c>
      <c r="E193" t="str">
        <f t="shared" si="4"/>
        <v>No</v>
      </c>
      <c r="G193">
        <v>44165</v>
      </c>
      <c r="H193">
        <v>44173</v>
      </c>
      <c r="I193" t="str">
        <f t="shared" si="5"/>
        <v>Yes</v>
      </c>
      <c r="J193">
        <v>2</v>
      </c>
      <c r="M193">
        <v>2.75</v>
      </c>
      <c r="N193">
        <v>1204.6415</v>
      </c>
      <c r="O193" t="s">
        <v>18</v>
      </c>
      <c r="P193">
        <v>8</v>
      </c>
      <c r="Q193">
        <v>140</v>
      </c>
      <c r="R193">
        <v>385</v>
      </c>
      <c r="S193">
        <v>385</v>
      </c>
      <c r="T193">
        <v>1204.6415</v>
      </c>
      <c r="U193">
        <v>1589.6415</v>
      </c>
      <c r="V193">
        <v>1589.6415</v>
      </c>
      <c r="W193" t="s">
        <v>1053</v>
      </c>
      <c r="X193" t="s">
        <v>1048</v>
      </c>
      <c r="Y193">
        <f>H193-G193</f>
        <v>8</v>
      </c>
      <c r="Z193">
        <f>IF(H193=G193,1,0)</f>
        <v>0</v>
      </c>
      <c r="AA193" s="4">
        <v>44165</v>
      </c>
      <c r="AB193" s="4">
        <v>44173</v>
      </c>
    </row>
    <row r="194" spans="1:28" x14ac:dyDescent="0.35">
      <c r="A194" t="s">
        <v>239</v>
      </c>
      <c r="B194" t="s">
        <v>41</v>
      </c>
      <c r="C194" t="s">
        <v>9</v>
      </c>
      <c r="D194" t="s">
        <v>2</v>
      </c>
      <c r="E194" t="str">
        <f t="shared" si="4"/>
        <v>No</v>
      </c>
      <c r="G194">
        <v>44165</v>
      </c>
      <c r="H194">
        <v>44182</v>
      </c>
      <c r="I194" t="str">
        <f t="shared" si="5"/>
        <v>Yes</v>
      </c>
      <c r="J194">
        <v>2</v>
      </c>
      <c r="M194">
        <v>3</v>
      </c>
      <c r="N194">
        <v>111</v>
      </c>
      <c r="O194" t="s">
        <v>18</v>
      </c>
      <c r="P194">
        <v>17</v>
      </c>
      <c r="Q194">
        <v>140</v>
      </c>
      <c r="R194">
        <v>420</v>
      </c>
      <c r="S194">
        <v>420</v>
      </c>
      <c r="T194">
        <v>111</v>
      </c>
      <c r="U194">
        <v>531</v>
      </c>
      <c r="V194">
        <v>531</v>
      </c>
      <c r="W194" t="s">
        <v>1053</v>
      </c>
      <c r="X194" t="s">
        <v>1050</v>
      </c>
      <c r="Y194">
        <f>H194-G194</f>
        <v>17</v>
      </c>
      <c r="Z194">
        <f>IF(H194=G194,1,0)</f>
        <v>0</v>
      </c>
      <c r="AA194" s="4">
        <v>44165</v>
      </c>
      <c r="AB194" s="4">
        <v>44182</v>
      </c>
    </row>
    <row r="195" spans="1:28" x14ac:dyDescent="0.35">
      <c r="A195" t="s">
        <v>240</v>
      </c>
      <c r="B195" t="s">
        <v>38</v>
      </c>
      <c r="C195" t="s">
        <v>8</v>
      </c>
      <c r="D195" t="s">
        <v>12</v>
      </c>
      <c r="E195" t="str">
        <f t="shared" ref="E195:E258" si="6">IF(F195="Yes","Yes","No")</f>
        <v>No</v>
      </c>
      <c r="G195">
        <v>44165</v>
      </c>
      <c r="H195">
        <v>44200</v>
      </c>
      <c r="I195" t="str">
        <f t="shared" ref="I195:I258" si="7">IF(H195&lt;&gt;"","Yes","No")</f>
        <v>Yes</v>
      </c>
      <c r="J195">
        <v>1</v>
      </c>
      <c r="M195">
        <v>0.25</v>
      </c>
      <c r="N195">
        <v>21.21</v>
      </c>
      <c r="O195" t="s">
        <v>19</v>
      </c>
      <c r="P195">
        <v>35</v>
      </c>
      <c r="Q195">
        <v>80</v>
      </c>
      <c r="R195">
        <v>20</v>
      </c>
      <c r="S195">
        <v>20</v>
      </c>
      <c r="T195">
        <v>21.21</v>
      </c>
      <c r="U195">
        <v>41.21</v>
      </c>
      <c r="V195">
        <v>41.21</v>
      </c>
      <c r="W195" t="s">
        <v>1053</v>
      </c>
      <c r="X195" t="s">
        <v>1053</v>
      </c>
      <c r="Y195">
        <f>H195-G195</f>
        <v>35</v>
      </c>
      <c r="Z195">
        <f>IF(H195=G195,1,0)</f>
        <v>0</v>
      </c>
      <c r="AA195" s="4">
        <v>44165</v>
      </c>
      <c r="AB195" s="4">
        <v>44200</v>
      </c>
    </row>
    <row r="196" spans="1:28" x14ac:dyDescent="0.35">
      <c r="A196" t="s">
        <v>241</v>
      </c>
      <c r="B196" t="s">
        <v>41</v>
      </c>
      <c r="C196" t="s">
        <v>7</v>
      </c>
      <c r="D196" t="s">
        <v>12</v>
      </c>
      <c r="E196" t="str">
        <f t="shared" si="6"/>
        <v>No</v>
      </c>
      <c r="G196">
        <v>44165</v>
      </c>
      <c r="H196">
        <v>44252</v>
      </c>
      <c r="I196" t="str">
        <f t="shared" si="7"/>
        <v>Yes</v>
      </c>
      <c r="J196">
        <v>2</v>
      </c>
      <c r="M196">
        <v>0.5</v>
      </c>
      <c r="N196">
        <v>158.31389999999999</v>
      </c>
      <c r="O196" t="s">
        <v>18</v>
      </c>
      <c r="P196">
        <v>87</v>
      </c>
      <c r="Q196">
        <v>140</v>
      </c>
      <c r="R196">
        <v>70</v>
      </c>
      <c r="S196">
        <v>70</v>
      </c>
      <c r="T196">
        <v>158.31389999999999</v>
      </c>
      <c r="U196">
        <v>228.31389999999999</v>
      </c>
      <c r="V196">
        <v>228.31389999999999</v>
      </c>
      <c r="W196" t="s">
        <v>1053</v>
      </c>
      <c r="X196" t="s">
        <v>1050</v>
      </c>
      <c r="Y196">
        <f>H196-G196</f>
        <v>87</v>
      </c>
      <c r="Z196">
        <f>IF(H196=G196,1,0)</f>
        <v>0</v>
      </c>
      <c r="AA196" s="4">
        <v>44165</v>
      </c>
      <c r="AB196" s="4">
        <v>44252</v>
      </c>
    </row>
    <row r="197" spans="1:28" x14ac:dyDescent="0.35">
      <c r="A197" t="s">
        <v>242</v>
      </c>
      <c r="B197" t="s">
        <v>39</v>
      </c>
      <c r="C197" t="s">
        <v>9</v>
      </c>
      <c r="D197" t="s">
        <v>12</v>
      </c>
      <c r="E197" t="str">
        <f t="shared" si="6"/>
        <v>No</v>
      </c>
      <c r="G197">
        <v>44166</v>
      </c>
      <c r="H197">
        <v>44207</v>
      </c>
      <c r="I197" t="str">
        <f t="shared" si="7"/>
        <v>Yes</v>
      </c>
      <c r="J197">
        <v>1</v>
      </c>
      <c r="M197">
        <v>0.5</v>
      </c>
      <c r="N197">
        <v>36.754399999999997</v>
      </c>
      <c r="O197" t="s">
        <v>18</v>
      </c>
      <c r="P197">
        <v>41</v>
      </c>
      <c r="Q197">
        <v>80</v>
      </c>
      <c r="R197">
        <v>40</v>
      </c>
      <c r="S197">
        <v>40</v>
      </c>
      <c r="T197">
        <v>36.754399999999997</v>
      </c>
      <c r="U197">
        <v>76.754400000000004</v>
      </c>
      <c r="V197">
        <v>76.754400000000004</v>
      </c>
      <c r="W197" t="s">
        <v>1048</v>
      </c>
      <c r="X197" t="s">
        <v>1053</v>
      </c>
      <c r="Y197">
        <f>H197-G197</f>
        <v>41</v>
      </c>
      <c r="Z197">
        <f>IF(H197=G197,1,0)</f>
        <v>0</v>
      </c>
      <c r="AA197" s="4">
        <v>44166</v>
      </c>
      <c r="AB197" s="4">
        <v>44207</v>
      </c>
    </row>
    <row r="198" spans="1:28" x14ac:dyDescent="0.35">
      <c r="A198" t="s">
        <v>243</v>
      </c>
      <c r="B198" t="s">
        <v>36</v>
      </c>
      <c r="C198" t="s">
        <v>7</v>
      </c>
      <c r="D198" t="s">
        <v>13</v>
      </c>
      <c r="E198" t="str">
        <f t="shared" si="6"/>
        <v>No</v>
      </c>
      <c r="G198">
        <v>44166</v>
      </c>
      <c r="H198">
        <v>44320</v>
      </c>
      <c r="I198" t="str">
        <f t="shared" si="7"/>
        <v>Yes</v>
      </c>
      <c r="J198">
        <v>2</v>
      </c>
      <c r="M198">
        <v>0.5</v>
      </c>
      <c r="N198">
        <v>242.07</v>
      </c>
      <c r="O198" t="s">
        <v>18</v>
      </c>
      <c r="P198">
        <v>154</v>
      </c>
      <c r="Q198">
        <v>140</v>
      </c>
      <c r="R198">
        <v>70</v>
      </c>
      <c r="S198">
        <v>70</v>
      </c>
      <c r="T198">
        <v>242.07</v>
      </c>
      <c r="U198">
        <v>312.07</v>
      </c>
      <c r="V198">
        <v>312.07</v>
      </c>
      <c r="W198" t="s">
        <v>1048</v>
      </c>
      <c r="X198" t="s">
        <v>1048</v>
      </c>
      <c r="Y198">
        <f>H198-G198</f>
        <v>154</v>
      </c>
      <c r="Z198">
        <f>IF(H198=G198,1,0)</f>
        <v>0</v>
      </c>
      <c r="AA198" s="4">
        <v>44166</v>
      </c>
      <c r="AB198" s="4">
        <v>44320</v>
      </c>
    </row>
    <row r="199" spans="1:28" x14ac:dyDescent="0.35">
      <c r="A199" t="s">
        <v>244</v>
      </c>
      <c r="B199" t="s">
        <v>35</v>
      </c>
      <c r="C199" t="s">
        <v>8</v>
      </c>
      <c r="D199" t="s">
        <v>12</v>
      </c>
      <c r="E199" t="str">
        <f t="shared" si="6"/>
        <v>No</v>
      </c>
      <c r="G199">
        <v>44167</v>
      </c>
      <c r="H199">
        <v>44182</v>
      </c>
      <c r="I199" t="str">
        <f t="shared" si="7"/>
        <v>Yes</v>
      </c>
      <c r="J199">
        <v>1</v>
      </c>
      <c r="M199">
        <v>0.5</v>
      </c>
      <c r="N199">
        <v>30</v>
      </c>
      <c r="O199" t="s">
        <v>18</v>
      </c>
      <c r="P199">
        <v>15</v>
      </c>
      <c r="Q199">
        <v>80</v>
      </c>
      <c r="R199">
        <v>40</v>
      </c>
      <c r="S199">
        <v>40</v>
      </c>
      <c r="T199">
        <v>30</v>
      </c>
      <c r="U199">
        <v>70</v>
      </c>
      <c r="V199">
        <v>70</v>
      </c>
      <c r="W199" t="s">
        <v>1051</v>
      </c>
      <c r="X199" t="s">
        <v>1050</v>
      </c>
      <c r="Y199">
        <f>H199-G199</f>
        <v>15</v>
      </c>
      <c r="Z199">
        <f>IF(H199=G199,1,0)</f>
        <v>0</v>
      </c>
      <c r="AA199" s="4">
        <v>44167</v>
      </c>
      <c r="AB199" s="4">
        <v>44182</v>
      </c>
    </row>
    <row r="200" spans="1:28" x14ac:dyDescent="0.35">
      <c r="A200" t="s">
        <v>245</v>
      </c>
      <c r="B200" t="s">
        <v>35</v>
      </c>
      <c r="C200" t="s">
        <v>8</v>
      </c>
      <c r="D200" t="s">
        <v>12</v>
      </c>
      <c r="E200" t="str">
        <f t="shared" si="6"/>
        <v>Yes</v>
      </c>
      <c r="F200" t="s">
        <v>3</v>
      </c>
      <c r="G200">
        <v>44167</v>
      </c>
      <c r="H200">
        <v>44180</v>
      </c>
      <c r="I200" t="str">
        <f t="shared" si="7"/>
        <v>Yes</v>
      </c>
      <c r="J200">
        <v>1</v>
      </c>
      <c r="M200">
        <v>0.5</v>
      </c>
      <c r="N200">
        <v>52.8994</v>
      </c>
      <c r="O200" t="s">
        <v>18</v>
      </c>
      <c r="P200">
        <v>13</v>
      </c>
      <c r="Q200">
        <v>80</v>
      </c>
      <c r="R200">
        <v>40</v>
      </c>
      <c r="S200">
        <v>40</v>
      </c>
      <c r="T200">
        <v>52.8994</v>
      </c>
      <c r="U200">
        <v>92.8994</v>
      </c>
      <c r="V200">
        <v>92.8994</v>
      </c>
      <c r="W200" t="s">
        <v>1051</v>
      </c>
      <c r="X200" t="s">
        <v>1048</v>
      </c>
      <c r="Y200">
        <f>H200-G200</f>
        <v>13</v>
      </c>
      <c r="Z200">
        <f>IF(H200=G200,1,0)</f>
        <v>0</v>
      </c>
      <c r="AA200" s="4">
        <v>44167</v>
      </c>
      <c r="AB200" s="4">
        <v>44180</v>
      </c>
    </row>
    <row r="201" spans="1:28" x14ac:dyDescent="0.35">
      <c r="A201" t="s">
        <v>246</v>
      </c>
      <c r="B201" t="s">
        <v>35</v>
      </c>
      <c r="C201" t="s">
        <v>44</v>
      </c>
      <c r="D201" t="s">
        <v>11</v>
      </c>
      <c r="E201" t="str">
        <f t="shared" si="6"/>
        <v>Yes</v>
      </c>
      <c r="F201" t="s">
        <v>3</v>
      </c>
      <c r="G201">
        <v>44167</v>
      </c>
      <c r="H201">
        <v>44182</v>
      </c>
      <c r="I201" t="str">
        <f t="shared" si="7"/>
        <v>Yes</v>
      </c>
      <c r="J201">
        <v>1</v>
      </c>
      <c r="M201">
        <v>0.25</v>
      </c>
      <c r="N201">
        <v>36.754399999999997</v>
      </c>
      <c r="O201" t="s">
        <v>17</v>
      </c>
      <c r="P201">
        <v>15</v>
      </c>
      <c r="Q201">
        <v>80</v>
      </c>
      <c r="R201">
        <v>20</v>
      </c>
      <c r="S201">
        <v>20</v>
      </c>
      <c r="T201">
        <v>36.754399999999997</v>
      </c>
      <c r="U201">
        <v>56.754399999999997</v>
      </c>
      <c r="V201">
        <v>56.754399999999997</v>
      </c>
      <c r="W201" t="s">
        <v>1051</v>
      </c>
      <c r="X201" t="s">
        <v>1050</v>
      </c>
      <c r="Y201">
        <f>H201-G201</f>
        <v>15</v>
      </c>
      <c r="Z201">
        <f>IF(H201=G201,1,0)</f>
        <v>0</v>
      </c>
      <c r="AA201" s="4">
        <v>44167</v>
      </c>
      <c r="AB201" s="4">
        <v>44182</v>
      </c>
    </row>
    <row r="202" spans="1:28" x14ac:dyDescent="0.35">
      <c r="A202" t="s">
        <v>247</v>
      </c>
      <c r="B202" t="s">
        <v>39</v>
      </c>
      <c r="C202" t="s">
        <v>6</v>
      </c>
      <c r="D202" t="s">
        <v>11</v>
      </c>
      <c r="E202" t="str">
        <f t="shared" si="6"/>
        <v>No</v>
      </c>
      <c r="G202">
        <v>44167</v>
      </c>
      <c r="H202">
        <v>44203</v>
      </c>
      <c r="I202" t="str">
        <f t="shared" si="7"/>
        <v>Yes</v>
      </c>
      <c r="J202">
        <v>1</v>
      </c>
      <c r="M202">
        <v>0.25</v>
      </c>
      <c r="N202">
        <v>45.237400000000001</v>
      </c>
      <c r="O202" t="s">
        <v>18</v>
      </c>
      <c r="P202">
        <v>36</v>
      </c>
      <c r="Q202">
        <v>80</v>
      </c>
      <c r="R202">
        <v>20</v>
      </c>
      <c r="S202">
        <v>20</v>
      </c>
      <c r="T202">
        <v>45.237400000000001</v>
      </c>
      <c r="U202">
        <v>65.237400000000008</v>
      </c>
      <c r="V202">
        <v>65.237400000000008</v>
      </c>
      <c r="W202" t="s">
        <v>1051</v>
      </c>
      <c r="X202" t="s">
        <v>1050</v>
      </c>
      <c r="Y202">
        <f>H202-G202</f>
        <v>36</v>
      </c>
      <c r="Z202">
        <f>IF(H202=G202,1,0)</f>
        <v>0</v>
      </c>
      <c r="AA202" s="4">
        <v>44167</v>
      </c>
      <c r="AB202" s="4">
        <v>44203</v>
      </c>
    </row>
    <row r="203" spans="1:28" x14ac:dyDescent="0.35">
      <c r="A203" t="s">
        <v>248</v>
      </c>
      <c r="B203" t="s">
        <v>35</v>
      </c>
      <c r="C203" t="s">
        <v>44</v>
      </c>
      <c r="D203" t="s">
        <v>13</v>
      </c>
      <c r="E203" t="str">
        <f t="shared" si="6"/>
        <v>Yes</v>
      </c>
      <c r="F203" t="s">
        <v>3</v>
      </c>
      <c r="G203">
        <v>44167</v>
      </c>
      <c r="H203">
        <v>44223</v>
      </c>
      <c r="I203" t="str">
        <f t="shared" si="7"/>
        <v>Yes</v>
      </c>
      <c r="J203">
        <v>1</v>
      </c>
      <c r="M203">
        <v>0.75</v>
      </c>
      <c r="N203">
        <v>42.66</v>
      </c>
      <c r="O203" t="s">
        <v>17</v>
      </c>
      <c r="P203">
        <v>56</v>
      </c>
      <c r="Q203">
        <v>80</v>
      </c>
      <c r="R203">
        <v>60</v>
      </c>
      <c r="S203">
        <v>60</v>
      </c>
      <c r="T203">
        <v>42.66</v>
      </c>
      <c r="U203">
        <v>102.66</v>
      </c>
      <c r="V203">
        <v>102.66</v>
      </c>
      <c r="W203" t="s">
        <v>1051</v>
      </c>
      <c r="X203" t="s">
        <v>1051</v>
      </c>
      <c r="Y203">
        <f>H203-G203</f>
        <v>56</v>
      </c>
      <c r="Z203">
        <f>IF(H203=G203,1,0)</f>
        <v>0</v>
      </c>
      <c r="AA203" s="4">
        <v>44167</v>
      </c>
      <c r="AB203" s="4">
        <v>44223</v>
      </c>
    </row>
    <row r="204" spans="1:28" x14ac:dyDescent="0.35">
      <c r="A204" t="s">
        <v>249</v>
      </c>
      <c r="B204" t="s">
        <v>36</v>
      </c>
      <c r="C204" t="s">
        <v>7</v>
      </c>
      <c r="D204" t="s">
        <v>13</v>
      </c>
      <c r="E204" t="str">
        <f t="shared" si="6"/>
        <v>No</v>
      </c>
      <c r="G204">
        <v>44167</v>
      </c>
      <c r="H204">
        <v>44242</v>
      </c>
      <c r="I204" t="str">
        <f t="shared" si="7"/>
        <v>Yes</v>
      </c>
      <c r="J204">
        <v>2</v>
      </c>
      <c r="M204">
        <v>1</v>
      </c>
      <c r="N204">
        <v>226</v>
      </c>
      <c r="O204" t="s">
        <v>17</v>
      </c>
      <c r="P204">
        <v>75</v>
      </c>
      <c r="Q204">
        <v>140</v>
      </c>
      <c r="R204">
        <v>140</v>
      </c>
      <c r="S204">
        <v>140</v>
      </c>
      <c r="T204">
        <v>226</v>
      </c>
      <c r="U204">
        <v>366</v>
      </c>
      <c r="V204">
        <v>366</v>
      </c>
      <c r="W204" t="s">
        <v>1051</v>
      </c>
      <c r="X204" t="s">
        <v>1053</v>
      </c>
      <c r="Y204">
        <f>H204-G204</f>
        <v>75</v>
      </c>
      <c r="Z204">
        <f>IF(H204=G204,1,0)</f>
        <v>0</v>
      </c>
      <c r="AA204" s="4">
        <v>44167</v>
      </c>
      <c r="AB204" s="4">
        <v>44242</v>
      </c>
    </row>
    <row r="205" spans="1:28" x14ac:dyDescent="0.35">
      <c r="A205" t="s">
        <v>250</v>
      </c>
      <c r="B205" t="s">
        <v>37</v>
      </c>
      <c r="C205" t="s">
        <v>6</v>
      </c>
      <c r="D205" t="s">
        <v>12</v>
      </c>
      <c r="E205" t="str">
        <f t="shared" si="6"/>
        <v>No</v>
      </c>
      <c r="G205">
        <v>44168</v>
      </c>
      <c r="H205">
        <v>44202</v>
      </c>
      <c r="I205" t="str">
        <f t="shared" si="7"/>
        <v>Yes</v>
      </c>
      <c r="J205">
        <v>2</v>
      </c>
      <c r="M205">
        <v>0.5</v>
      </c>
      <c r="N205">
        <v>45.237400000000001</v>
      </c>
      <c r="O205" t="s">
        <v>17</v>
      </c>
      <c r="P205">
        <v>34</v>
      </c>
      <c r="Q205">
        <v>140</v>
      </c>
      <c r="R205">
        <v>70</v>
      </c>
      <c r="S205">
        <v>70</v>
      </c>
      <c r="T205">
        <v>45.237400000000001</v>
      </c>
      <c r="U205">
        <v>115.23740000000001</v>
      </c>
      <c r="V205">
        <v>115.23740000000001</v>
      </c>
      <c r="W205" t="s">
        <v>1050</v>
      </c>
      <c r="X205" t="s">
        <v>1051</v>
      </c>
      <c r="Y205">
        <f>H205-G205</f>
        <v>34</v>
      </c>
      <c r="Z205">
        <f>IF(H205=G205,1,0)</f>
        <v>0</v>
      </c>
      <c r="AA205" s="4">
        <v>44168</v>
      </c>
      <c r="AB205" s="4">
        <v>44202</v>
      </c>
    </row>
    <row r="206" spans="1:28" x14ac:dyDescent="0.35">
      <c r="A206" t="s">
        <v>251</v>
      </c>
      <c r="B206" t="s">
        <v>35</v>
      </c>
      <c r="C206" t="s">
        <v>9</v>
      </c>
      <c r="D206" t="s">
        <v>11</v>
      </c>
      <c r="E206" t="str">
        <f t="shared" si="6"/>
        <v>Yes</v>
      </c>
      <c r="F206" t="s">
        <v>3</v>
      </c>
      <c r="G206">
        <v>44168</v>
      </c>
      <c r="H206">
        <v>44221</v>
      </c>
      <c r="I206" t="str">
        <f t="shared" si="7"/>
        <v>Yes</v>
      </c>
      <c r="J206">
        <v>1</v>
      </c>
      <c r="M206">
        <v>0.25</v>
      </c>
      <c r="N206">
        <v>36.972099999999998</v>
      </c>
      <c r="O206" t="s">
        <v>18</v>
      </c>
      <c r="P206">
        <v>53</v>
      </c>
      <c r="Q206">
        <v>80</v>
      </c>
      <c r="R206">
        <v>20</v>
      </c>
      <c r="S206">
        <v>20</v>
      </c>
      <c r="T206">
        <v>36.972099999999998</v>
      </c>
      <c r="U206">
        <v>56.972099999999998</v>
      </c>
      <c r="V206">
        <v>56.972099999999998</v>
      </c>
      <c r="W206" t="s">
        <v>1050</v>
      </c>
      <c r="X206" t="s">
        <v>1053</v>
      </c>
      <c r="Y206">
        <f>H206-G206</f>
        <v>53</v>
      </c>
      <c r="Z206">
        <f>IF(H206=G206,1,0)</f>
        <v>0</v>
      </c>
      <c r="AA206" s="4">
        <v>44168</v>
      </c>
      <c r="AB206" s="4">
        <v>44221</v>
      </c>
    </row>
    <row r="207" spans="1:28" x14ac:dyDescent="0.35">
      <c r="A207" t="s">
        <v>252</v>
      </c>
      <c r="B207" t="s">
        <v>37</v>
      </c>
      <c r="C207" t="s">
        <v>43</v>
      </c>
      <c r="D207" t="s">
        <v>12</v>
      </c>
      <c r="E207" t="str">
        <f t="shared" si="6"/>
        <v>No</v>
      </c>
      <c r="G207">
        <v>44170</v>
      </c>
      <c r="H207">
        <v>44188</v>
      </c>
      <c r="I207" t="str">
        <f t="shared" si="7"/>
        <v>Yes</v>
      </c>
      <c r="J207">
        <v>1</v>
      </c>
      <c r="M207">
        <v>0.5</v>
      </c>
      <c r="N207">
        <v>138.5667</v>
      </c>
      <c r="O207" t="s">
        <v>17</v>
      </c>
      <c r="P207">
        <v>18</v>
      </c>
      <c r="Q207">
        <v>80</v>
      </c>
      <c r="R207">
        <v>40</v>
      </c>
      <c r="S207">
        <v>40</v>
      </c>
      <c r="T207">
        <v>138.5667</v>
      </c>
      <c r="U207">
        <v>178.5667</v>
      </c>
      <c r="V207">
        <v>178.5667</v>
      </c>
      <c r="W207" t="s">
        <v>1052</v>
      </c>
      <c r="X207" t="s">
        <v>1051</v>
      </c>
      <c r="Y207">
        <f>H207-G207</f>
        <v>18</v>
      </c>
      <c r="Z207">
        <f>IF(H207=G207,1,0)</f>
        <v>0</v>
      </c>
      <c r="AA207" s="4">
        <v>44170</v>
      </c>
      <c r="AB207" s="4">
        <v>44188</v>
      </c>
    </row>
    <row r="208" spans="1:28" x14ac:dyDescent="0.35">
      <c r="A208" t="s">
        <v>253</v>
      </c>
      <c r="B208" t="s">
        <v>37</v>
      </c>
      <c r="C208" t="s">
        <v>43</v>
      </c>
      <c r="D208" t="s">
        <v>11</v>
      </c>
      <c r="E208" t="str">
        <f t="shared" si="6"/>
        <v>No</v>
      </c>
      <c r="G208">
        <v>44170</v>
      </c>
      <c r="H208">
        <v>44202</v>
      </c>
      <c r="I208" t="str">
        <f t="shared" si="7"/>
        <v>Yes</v>
      </c>
      <c r="J208">
        <v>1</v>
      </c>
      <c r="M208">
        <v>0.25</v>
      </c>
      <c r="N208">
        <v>126.5641</v>
      </c>
      <c r="O208" t="s">
        <v>17</v>
      </c>
      <c r="P208">
        <v>32</v>
      </c>
      <c r="Q208">
        <v>80</v>
      </c>
      <c r="R208">
        <v>20</v>
      </c>
      <c r="S208">
        <v>20</v>
      </c>
      <c r="T208">
        <v>126.5641</v>
      </c>
      <c r="U208">
        <v>146.5641</v>
      </c>
      <c r="V208">
        <v>146.5641</v>
      </c>
      <c r="W208" t="s">
        <v>1052</v>
      </c>
      <c r="X208" t="s">
        <v>1051</v>
      </c>
      <c r="Y208">
        <f>H208-G208</f>
        <v>32</v>
      </c>
      <c r="Z208">
        <f>IF(H208=G208,1,0)</f>
        <v>0</v>
      </c>
      <c r="AA208" s="4">
        <v>44170</v>
      </c>
      <c r="AB208" s="4">
        <v>44202</v>
      </c>
    </row>
    <row r="209" spans="1:28" x14ac:dyDescent="0.35">
      <c r="A209" t="s">
        <v>254</v>
      </c>
      <c r="B209" t="s">
        <v>38</v>
      </c>
      <c r="C209" t="s">
        <v>9</v>
      </c>
      <c r="D209" t="s">
        <v>1</v>
      </c>
      <c r="E209" t="str">
        <f t="shared" si="6"/>
        <v>No</v>
      </c>
      <c r="G209">
        <v>44172</v>
      </c>
      <c r="H209">
        <v>44201</v>
      </c>
      <c r="I209" t="str">
        <f t="shared" si="7"/>
        <v>Yes</v>
      </c>
      <c r="J209">
        <v>2</v>
      </c>
      <c r="M209">
        <v>1</v>
      </c>
      <c r="N209">
        <v>51.45</v>
      </c>
      <c r="O209" t="s">
        <v>19</v>
      </c>
      <c r="P209">
        <v>29</v>
      </c>
      <c r="Q209">
        <v>140</v>
      </c>
      <c r="R209">
        <v>140</v>
      </c>
      <c r="S209">
        <v>140</v>
      </c>
      <c r="T209">
        <v>51.45</v>
      </c>
      <c r="U209">
        <v>191.45</v>
      </c>
      <c r="V209">
        <v>191.45</v>
      </c>
      <c r="W209" t="s">
        <v>1053</v>
      </c>
      <c r="X209" t="s">
        <v>1048</v>
      </c>
      <c r="Y209">
        <f>H209-G209</f>
        <v>29</v>
      </c>
      <c r="Z209">
        <f>IF(H209=G209,1,0)</f>
        <v>0</v>
      </c>
      <c r="AA209" s="4">
        <v>44172</v>
      </c>
      <c r="AB209" s="4">
        <v>44201</v>
      </c>
    </row>
    <row r="210" spans="1:28" x14ac:dyDescent="0.35">
      <c r="A210" t="s">
        <v>255</v>
      </c>
      <c r="B210" t="s">
        <v>37</v>
      </c>
      <c r="C210" t="s">
        <v>43</v>
      </c>
      <c r="D210" t="s">
        <v>11</v>
      </c>
      <c r="E210" t="str">
        <f t="shared" si="6"/>
        <v>No</v>
      </c>
      <c r="G210">
        <v>44172</v>
      </c>
      <c r="H210">
        <v>44203</v>
      </c>
      <c r="I210" t="str">
        <f t="shared" si="7"/>
        <v>Yes</v>
      </c>
      <c r="J210">
        <v>1</v>
      </c>
      <c r="M210">
        <v>0.25</v>
      </c>
      <c r="N210">
        <v>227.93719999999999</v>
      </c>
      <c r="O210" t="s">
        <v>17</v>
      </c>
      <c r="P210">
        <v>31</v>
      </c>
      <c r="Q210">
        <v>80</v>
      </c>
      <c r="R210">
        <v>20</v>
      </c>
      <c r="S210">
        <v>20</v>
      </c>
      <c r="T210">
        <v>227.93719999999999</v>
      </c>
      <c r="U210">
        <v>247.93719999999999</v>
      </c>
      <c r="V210">
        <v>247.93719999999999</v>
      </c>
      <c r="W210" t="s">
        <v>1053</v>
      </c>
      <c r="X210" t="s">
        <v>1050</v>
      </c>
      <c r="Y210">
        <f>H210-G210</f>
        <v>31</v>
      </c>
      <c r="Z210">
        <f>IF(H210=G210,1,0)</f>
        <v>0</v>
      </c>
      <c r="AA210" s="4">
        <v>44172</v>
      </c>
      <c r="AB210" s="4">
        <v>44203</v>
      </c>
    </row>
    <row r="211" spans="1:28" x14ac:dyDescent="0.35">
      <c r="A211" t="s">
        <v>256</v>
      </c>
      <c r="B211" t="s">
        <v>35</v>
      </c>
      <c r="C211" t="s">
        <v>6</v>
      </c>
      <c r="D211" t="s">
        <v>13</v>
      </c>
      <c r="E211" t="str">
        <f t="shared" si="6"/>
        <v>No</v>
      </c>
      <c r="G211">
        <v>44172</v>
      </c>
      <c r="H211">
        <v>44207</v>
      </c>
      <c r="I211" t="str">
        <f t="shared" si="7"/>
        <v>Yes</v>
      </c>
      <c r="J211">
        <v>1</v>
      </c>
      <c r="M211">
        <v>0.5</v>
      </c>
      <c r="N211">
        <v>367.71109999999999</v>
      </c>
      <c r="O211" t="s">
        <v>19</v>
      </c>
      <c r="P211">
        <v>35</v>
      </c>
      <c r="Q211">
        <v>80</v>
      </c>
      <c r="R211">
        <v>40</v>
      </c>
      <c r="S211">
        <v>40</v>
      </c>
      <c r="T211">
        <v>367.71109999999999</v>
      </c>
      <c r="U211">
        <v>407.71109999999999</v>
      </c>
      <c r="V211">
        <v>407.71109999999999</v>
      </c>
      <c r="W211" t="s">
        <v>1053</v>
      </c>
      <c r="X211" t="s">
        <v>1053</v>
      </c>
      <c r="Y211">
        <f>H211-G211</f>
        <v>35</v>
      </c>
      <c r="Z211">
        <f>IF(H211=G211,1,0)</f>
        <v>0</v>
      </c>
      <c r="AA211" s="4">
        <v>44172</v>
      </c>
      <c r="AB211" s="4">
        <v>44207</v>
      </c>
    </row>
    <row r="212" spans="1:28" x14ac:dyDescent="0.35">
      <c r="A212" t="s">
        <v>257</v>
      </c>
      <c r="B212" t="s">
        <v>36</v>
      </c>
      <c r="C212" t="s">
        <v>8</v>
      </c>
      <c r="D212" t="s">
        <v>13</v>
      </c>
      <c r="E212" t="str">
        <f t="shared" si="6"/>
        <v>No</v>
      </c>
      <c r="G212">
        <v>44172</v>
      </c>
      <c r="H212">
        <v>44208</v>
      </c>
      <c r="I212" t="str">
        <f t="shared" si="7"/>
        <v>Yes</v>
      </c>
      <c r="J212">
        <v>2</v>
      </c>
      <c r="M212">
        <v>1.25</v>
      </c>
      <c r="N212">
        <v>637.53</v>
      </c>
      <c r="O212" t="s">
        <v>17</v>
      </c>
      <c r="P212">
        <v>36</v>
      </c>
      <c r="Q212">
        <v>140</v>
      </c>
      <c r="R212">
        <v>175</v>
      </c>
      <c r="S212">
        <v>175</v>
      </c>
      <c r="T212">
        <v>637.53</v>
      </c>
      <c r="U212">
        <v>812.53</v>
      </c>
      <c r="V212">
        <v>812.53</v>
      </c>
      <c r="W212" t="s">
        <v>1053</v>
      </c>
      <c r="X212" t="s">
        <v>1048</v>
      </c>
      <c r="Y212">
        <f>H212-G212</f>
        <v>36</v>
      </c>
      <c r="Z212">
        <f>IF(H212=G212,1,0)</f>
        <v>0</v>
      </c>
      <c r="AA212" s="4">
        <v>44172</v>
      </c>
      <c r="AB212" s="4">
        <v>44208</v>
      </c>
    </row>
    <row r="213" spans="1:28" x14ac:dyDescent="0.35">
      <c r="A213" t="s">
        <v>258</v>
      </c>
      <c r="B213" t="s">
        <v>34</v>
      </c>
      <c r="C213" t="s">
        <v>8</v>
      </c>
      <c r="D213" t="s">
        <v>13</v>
      </c>
      <c r="E213" t="str">
        <f t="shared" si="6"/>
        <v>No</v>
      </c>
      <c r="G213">
        <v>44173</v>
      </c>
      <c r="H213">
        <v>44180</v>
      </c>
      <c r="I213" t="str">
        <f t="shared" si="7"/>
        <v>Yes</v>
      </c>
      <c r="J213">
        <v>2</v>
      </c>
      <c r="M213">
        <v>3</v>
      </c>
      <c r="N213">
        <v>21.33</v>
      </c>
      <c r="O213" t="s">
        <v>17</v>
      </c>
      <c r="P213">
        <v>7</v>
      </c>
      <c r="Q213">
        <v>140</v>
      </c>
      <c r="R213">
        <v>420</v>
      </c>
      <c r="S213">
        <v>420</v>
      </c>
      <c r="T213">
        <v>21.33</v>
      </c>
      <c r="U213">
        <v>441.33</v>
      </c>
      <c r="V213">
        <v>441.33</v>
      </c>
      <c r="W213" t="s">
        <v>1048</v>
      </c>
      <c r="X213" t="s">
        <v>1048</v>
      </c>
      <c r="Y213">
        <f>H213-G213</f>
        <v>7</v>
      </c>
      <c r="Z213">
        <f>IF(H213=G213,1,0)</f>
        <v>0</v>
      </c>
      <c r="AA213" s="4">
        <v>44173</v>
      </c>
      <c r="AB213" s="4">
        <v>44180</v>
      </c>
    </row>
    <row r="214" spans="1:28" x14ac:dyDescent="0.35">
      <c r="A214" t="s">
        <v>259</v>
      </c>
      <c r="B214" t="s">
        <v>38</v>
      </c>
      <c r="C214" t="s">
        <v>44</v>
      </c>
      <c r="D214" t="s">
        <v>13</v>
      </c>
      <c r="E214" t="str">
        <f t="shared" si="6"/>
        <v>No</v>
      </c>
      <c r="G214">
        <v>44173</v>
      </c>
      <c r="H214">
        <v>44181</v>
      </c>
      <c r="I214" t="str">
        <f t="shared" si="7"/>
        <v>Yes</v>
      </c>
      <c r="J214">
        <v>2</v>
      </c>
      <c r="M214">
        <v>1.5</v>
      </c>
      <c r="N214">
        <v>318.72519999999997</v>
      </c>
      <c r="O214" t="s">
        <v>17</v>
      </c>
      <c r="P214">
        <v>8</v>
      </c>
      <c r="Q214">
        <v>140</v>
      </c>
      <c r="R214">
        <v>210</v>
      </c>
      <c r="S214">
        <v>210</v>
      </c>
      <c r="T214">
        <v>318.72519999999997</v>
      </c>
      <c r="U214">
        <v>528.72519999999997</v>
      </c>
      <c r="V214">
        <v>528.72519999999997</v>
      </c>
      <c r="W214" t="s">
        <v>1048</v>
      </c>
      <c r="X214" t="s">
        <v>1051</v>
      </c>
      <c r="Y214">
        <f>H214-G214</f>
        <v>8</v>
      </c>
      <c r="Z214">
        <f>IF(H214=G214,1,0)</f>
        <v>0</v>
      </c>
      <c r="AA214" s="4">
        <v>44173</v>
      </c>
      <c r="AB214" s="4">
        <v>44181</v>
      </c>
    </row>
    <row r="215" spans="1:28" x14ac:dyDescent="0.35">
      <c r="A215" t="s">
        <v>260</v>
      </c>
      <c r="B215" t="s">
        <v>35</v>
      </c>
      <c r="C215" t="s">
        <v>44</v>
      </c>
      <c r="D215" t="s">
        <v>13</v>
      </c>
      <c r="E215" t="str">
        <f t="shared" si="6"/>
        <v>Yes</v>
      </c>
      <c r="F215" t="s">
        <v>3</v>
      </c>
      <c r="G215">
        <v>44173</v>
      </c>
      <c r="H215">
        <v>44239</v>
      </c>
      <c r="I215" t="str">
        <f t="shared" si="7"/>
        <v>Yes</v>
      </c>
      <c r="J215">
        <v>2</v>
      </c>
      <c r="M215">
        <v>0.75</v>
      </c>
      <c r="N215">
        <v>35.450000000000003</v>
      </c>
      <c r="O215" t="s">
        <v>17</v>
      </c>
      <c r="P215">
        <v>66</v>
      </c>
      <c r="Q215">
        <v>140</v>
      </c>
      <c r="R215">
        <v>105</v>
      </c>
      <c r="S215">
        <v>105</v>
      </c>
      <c r="T215">
        <v>35.450000000000003</v>
      </c>
      <c r="U215">
        <v>140.44999999999999</v>
      </c>
      <c r="V215">
        <v>140.44999999999999</v>
      </c>
      <c r="W215" t="s">
        <v>1048</v>
      </c>
      <c r="X215" t="s">
        <v>1049</v>
      </c>
      <c r="Y215">
        <f>H215-G215</f>
        <v>66</v>
      </c>
      <c r="Z215">
        <f>IF(H215=G215,1,0)</f>
        <v>0</v>
      </c>
      <c r="AA215" s="4">
        <v>44173</v>
      </c>
      <c r="AB215" s="4">
        <v>44239</v>
      </c>
    </row>
    <row r="216" spans="1:28" x14ac:dyDescent="0.35">
      <c r="A216" t="s">
        <v>261</v>
      </c>
      <c r="B216" t="s">
        <v>37</v>
      </c>
      <c r="C216" t="s">
        <v>43</v>
      </c>
      <c r="D216" t="s">
        <v>1</v>
      </c>
      <c r="E216" t="str">
        <f t="shared" si="6"/>
        <v>No</v>
      </c>
      <c r="G216">
        <v>44174</v>
      </c>
      <c r="H216">
        <v>44182</v>
      </c>
      <c r="I216" t="str">
        <f t="shared" si="7"/>
        <v>Yes</v>
      </c>
      <c r="J216">
        <v>1</v>
      </c>
      <c r="M216">
        <v>1.75</v>
      </c>
      <c r="N216">
        <v>131.30000000000001</v>
      </c>
      <c r="O216" t="s">
        <v>19</v>
      </c>
      <c r="P216">
        <v>8</v>
      </c>
      <c r="Q216">
        <v>80</v>
      </c>
      <c r="R216">
        <v>140</v>
      </c>
      <c r="S216">
        <v>140</v>
      </c>
      <c r="T216">
        <v>131.30000000000001</v>
      </c>
      <c r="U216">
        <v>271.3</v>
      </c>
      <c r="V216">
        <v>271.3</v>
      </c>
      <c r="W216" t="s">
        <v>1051</v>
      </c>
      <c r="X216" t="s">
        <v>1050</v>
      </c>
      <c r="Y216">
        <f>H216-G216</f>
        <v>8</v>
      </c>
      <c r="Z216">
        <f>IF(H216=G216,1,0)</f>
        <v>0</v>
      </c>
      <c r="AA216" s="4">
        <v>44174</v>
      </c>
      <c r="AB216" s="4">
        <v>44182</v>
      </c>
    </row>
    <row r="217" spans="1:28" x14ac:dyDescent="0.35">
      <c r="A217" t="s">
        <v>262</v>
      </c>
      <c r="B217" t="s">
        <v>35</v>
      </c>
      <c r="C217" t="s">
        <v>44</v>
      </c>
      <c r="D217" t="s">
        <v>11</v>
      </c>
      <c r="E217" t="str">
        <f t="shared" si="6"/>
        <v>No</v>
      </c>
      <c r="G217">
        <v>44174</v>
      </c>
      <c r="H217">
        <v>44207</v>
      </c>
      <c r="I217" t="str">
        <f t="shared" si="7"/>
        <v>Yes</v>
      </c>
      <c r="J217">
        <v>1</v>
      </c>
      <c r="M217">
        <v>0.25</v>
      </c>
      <c r="N217">
        <v>37.262799999999999</v>
      </c>
      <c r="O217" t="s">
        <v>18</v>
      </c>
      <c r="P217">
        <v>33</v>
      </c>
      <c r="Q217">
        <v>80</v>
      </c>
      <c r="R217">
        <v>20</v>
      </c>
      <c r="S217">
        <v>20</v>
      </c>
      <c r="T217">
        <v>37.262799999999999</v>
      </c>
      <c r="U217">
        <v>57.262799999999999</v>
      </c>
      <c r="V217">
        <v>57.262799999999999</v>
      </c>
      <c r="W217" t="s">
        <v>1051</v>
      </c>
      <c r="X217" t="s">
        <v>1053</v>
      </c>
      <c r="Y217">
        <f>H217-G217</f>
        <v>33</v>
      </c>
      <c r="Z217">
        <f>IF(H217=G217,1,0)</f>
        <v>0</v>
      </c>
      <c r="AA217" s="4">
        <v>44174</v>
      </c>
      <c r="AB217" s="4">
        <v>44207</v>
      </c>
    </row>
    <row r="218" spans="1:28" x14ac:dyDescent="0.35">
      <c r="A218" t="s">
        <v>263</v>
      </c>
      <c r="B218" t="s">
        <v>41</v>
      </c>
      <c r="C218" t="s">
        <v>6</v>
      </c>
      <c r="D218" t="s">
        <v>1</v>
      </c>
      <c r="E218" t="str">
        <f t="shared" si="6"/>
        <v>No</v>
      </c>
      <c r="G218">
        <v>44174</v>
      </c>
      <c r="H218">
        <v>44208</v>
      </c>
      <c r="I218" t="str">
        <f t="shared" si="7"/>
        <v>Yes</v>
      </c>
      <c r="J218">
        <v>2</v>
      </c>
      <c r="M218">
        <v>3</v>
      </c>
      <c r="N218">
        <v>1193.7465999999999</v>
      </c>
      <c r="O218" t="s">
        <v>18</v>
      </c>
      <c r="P218">
        <v>34</v>
      </c>
      <c r="Q218">
        <v>140</v>
      </c>
      <c r="R218">
        <v>420</v>
      </c>
      <c r="S218">
        <v>420</v>
      </c>
      <c r="T218">
        <v>1193.7465999999999</v>
      </c>
      <c r="U218">
        <v>1613.7465999999999</v>
      </c>
      <c r="V218">
        <v>1613.7465999999999</v>
      </c>
      <c r="W218" t="s">
        <v>1051</v>
      </c>
      <c r="X218" t="s">
        <v>1048</v>
      </c>
      <c r="Y218">
        <f>H218-G218</f>
        <v>34</v>
      </c>
      <c r="Z218">
        <f>IF(H218=G218,1,0)</f>
        <v>0</v>
      </c>
      <c r="AA218" s="4">
        <v>44174</v>
      </c>
      <c r="AB218" s="4">
        <v>44208</v>
      </c>
    </row>
    <row r="219" spans="1:28" x14ac:dyDescent="0.35">
      <c r="A219" t="s">
        <v>264</v>
      </c>
      <c r="B219" t="s">
        <v>39</v>
      </c>
      <c r="C219" t="s">
        <v>6</v>
      </c>
      <c r="D219" t="s">
        <v>13</v>
      </c>
      <c r="E219" t="str">
        <f t="shared" si="6"/>
        <v>Yes</v>
      </c>
      <c r="F219" t="s">
        <v>3</v>
      </c>
      <c r="G219">
        <v>44175</v>
      </c>
      <c r="H219">
        <v>44179</v>
      </c>
      <c r="I219" t="str">
        <f t="shared" si="7"/>
        <v>Yes</v>
      </c>
      <c r="J219">
        <v>1</v>
      </c>
      <c r="M219">
        <v>0.5</v>
      </c>
      <c r="N219">
        <v>250.42240000000001</v>
      </c>
      <c r="O219" t="s">
        <v>18</v>
      </c>
      <c r="P219">
        <v>4</v>
      </c>
      <c r="Q219">
        <v>80</v>
      </c>
      <c r="R219">
        <v>40</v>
      </c>
      <c r="S219">
        <v>40</v>
      </c>
      <c r="T219">
        <v>250.42240000000001</v>
      </c>
      <c r="U219">
        <v>290.42240000000004</v>
      </c>
      <c r="V219">
        <v>290.42240000000004</v>
      </c>
      <c r="W219" t="s">
        <v>1050</v>
      </c>
      <c r="X219" t="s">
        <v>1053</v>
      </c>
      <c r="Y219">
        <f>H219-G219</f>
        <v>4</v>
      </c>
      <c r="Z219">
        <f>IF(H219=G219,1,0)</f>
        <v>0</v>
      </c>
      <c r="AA219" s="4">
        <v>44175</v>
      </c>
      <c r="AB219" s="4">
        <v>44179</v>
      </c>
    </row>
    <row r="220" spans="1:28" x14ac:dyDescent="0.35">
      <c r="A220" t="s">
        <v>265</v>
      </c>
      <c r="B220" t="s">
        <v>37</v>
      </c>
      <c r="C220" t="s">
        <v>43</v>
      </c>
      <c r="D220" t="s">
        <v>11</v>
      </c>
      <c r="E220" t="str">
        <f t="shared" si="6"/>
        <v>No</v>
      </c>
      <c r="G220">
        <v>44175</v>
      </c>
      <c r="H220">
        <v>44203</v>
      </c>
      <c r="I220" t="str">
        <f t="shared" si="7"/>
        <v>Yes</v>
      </c>
      <c r="J220">
        <v>1</v>
      </c>
      <c r="M220">
        <v>0.25</v>
      </c>
      <c r="N220">
        <v>67.703999999999994</v>
      </c>
      <c r="O220" t="s">
        <v>19</v>
      </c>
      <c r="P220">
        <v>28</v>
      </c>
      <c r="Q220">
        <v>80</v>
      </c>
      <c r="R220">
        <v>20</v>
      </c>
      <c r="S220">
        <v>20</v>
      </c>
      <c r="T220">
        <v>67.703999999999994</v>
      </c>
      <c r="U220">
        <v>87.703999999999994</v>
      </c>
      <c r="V220">
        <v>87.703999999999994</v>
      </c>
      <c r="W220" t="s">
        <v>1050</v>
      </c>
      <c r="X220" t="s">
        <v>1050</v>
      </c>
      <c r="Y220">
        <f>H220-G220</f>
        <v>28</v>
      </c>
      <c r="Z220">
        <f>IF(H220=G220,1,0)</f>
        <v>0</v>
      </c>
      <c r="AA220" s="4">
        <v>44175</v>
      </c>
      <c r="AB220" s="4">
        <v>44203</v>
      </c>
    </row>
    <row r="221" spans="1:28" x14ac:dyDescent="0.35">
      <c r="A221" t="s">
        <v>266</v>
      </c>
      <c r="B221" t="s">
        <v>34</v>
      </c>
      <c r="C221" t="s">
        <v>9</v>
      </c>
      <c r="D221" t="s">
        <v>1</v>
      </c>
      <c r="E221" t="str">
        <f t="shared" si="6"/>
        <v>No</v>
      </c>
      <c r="G221">
        <v>44175</v>
      </c>
      <c r="H221">
        <v>44203</v>
      </c>
      <c r="I221" t="str">
        <f t="shared" si="7"/>
        <v>Yes</v>
      </c>
      <c r="J221">
        <v>2</v>
      </c>
      <c r="M221">
        <v>1.25</v>
      </c>
      <c r="N221">
        <v>58.238999999999997</v>
      </c>
      <c r="O221" t="s">
        <v>17</v>
      </c>
      <c r="P221">
        <v>28</v>
      </c>
      <c r="Q221">
        <v>140</v>
      </c>
      <c r="R221">
        <v>175</v>
      </c>
      <c r="S221">
        <v>175</v>
      </c>
      <c r="T221">
        <v>58.238999999999997</v>
      </c>
      <c r="U221">
        <v>233.239</v>
      </c>
      <c r="V221">
        <v>233.239</v>
      </c>
      <c r="W221" t="s">
        <v>1050</v>
      </c>
      <c r="X221" t="s">
        <v>1050</v>
      </c>
      <c r="Y221">
        <f>H221-G221</f>
        <v>28</v>
      </c>
      <c r="Z221">
        <f>IF(H221=G221,1,0)</f>
        <v>0</v>
      </c>
      <c r="AA221" s="4">
        <v>44175</v>
      </c>
      <c r="AB221" s="4">
        <v>44203</v>
      </c>
    </row>
    <row r="222" spans="1:28" x14ac:dyDescent="0.35">
      <c r="A222" t="s">
        <v>267</v>
      </c>
      <c r="B222" t="s">
        <v>38</v>
      </c>
      <c r="C222" t="s">
        <v>43</v>
      </c>
      <c r="D222" t="s">
        <v>12</v>
      </c>
      <c r="E222" t="str">
        <f t="shared" si="6"/>
        <v>No</v>
      </c>
      <c r="G222">
        <v>44175</v>
      </c>
      <c r="H222">
        <v>44210</v>
      </c>
      <c r="I222" t="str">
        <f t="shared" si="7"/>
        <v>Yes</v>
      </c>
      <c r="J222">
        <v>1</v>
      </c>
      <c r="M222">
        <v>0.5</v>
      </c>
      <c r="N222">
        <v>32.226999999999997</v>
      </c>
      <c r="O222" t="s">
        <v>19</v>
      </c>
      <c r="P222">
        <v>35</v>
      </c>
      <c r="Q222">
        <v>80</v>
      </c>
      <c r="R222">
        <v>40</v>
      </c>
      <c r="S222">
        <v>40</v>
      </c>
      <c r="T222">
        <v>32.226999999999997</v>
      </c>
      <c r="U222">
        <v>72.227000000000004</v>
      </c>
      <c r="V222">
        <v>72.227000000000004</v>
      </c>
      <c r="W222" t="s">
        <v>1050</v>
      </c>
      <c r="X222" t="s">
        <v>1050</v>
      </c>
      <c r="Y222">
        <f>H222-G222</f>
        <v>35</v>
      </c>
      <c r="Z222">
        <f>IF(H222=G222,1,0)</f>
        <v>0</v>
      </c>
      <c r="AA222" s="4">
        <v>44175</v>
      </c>
      <c r="AB222" s="4">
        <v>44210</v>
      </c>
    </row>
    <row r="223" spans="1:28" x14ac:dyDescent="0.35">
      <c r="A223" t="s">
        <v>268</v>
      </c>
      <c r="B223" t="s">
        <v>34</v>
      </c>
      <c r="C223" t="s">
        <v>8</v>
      </c>
      <c r="D223" t="s">
        <v>13</v>
      </c>
      <c r="E223" t="str">
        <f t="shared" si="6"/>
        <v>No</v>
      </c>
      <c r="G223">
        <v>44175</v>
      </c>
      <c r="H223">
        <v>44219</v>
      </c>
      <c r="I223" t="str">
        <f t="shared" si="7"/>
        <v>Yes</v>
      </c>
      <c r="J223">
        <v>1</v>
      </c>
      <c r="M223">
        <v>2.25</v>
      </c>
      <c r="N223">
        <v>180</v>
      </c>
      <c r="O223" t="s">
        <v>17</v>
      </c>
      <c r="P223">
        <v>44</v>
      </c>
      <c r="Q223">
        <v>80</v>
      </c>
      <c r="R223">
        <v>180</v>
      </c>
      <c r="S223">
        <v>180</v>
      </c>
      <c r="T223">
        <v>180</v>
      </c>
      <c r="U223">
        <v>360</v>
      </c>
      <c r="V223">
        <v>360</v>
      </c>
      <c r="W223" t="s">
        <v>1050</v>
      </c>
      <c r="X223" t="s">
        <v>1052</v>
      </c>
      <c r="Y223">
        <f>H223-G223</f>
        <v>44</v>
      </c>
      <c r="Z223">
        <f>IF(H223=G223,1,0)</f>
        <v>0</v>
      </c>
      <c r="AA223" s="4">
        <v>44175</v>
      </c>
      <c r="AB223" s="4">
        <v>44219</v>
      </c>
    </row>
    <row r="224" spans="1:28" x14ac:dyDescent="0.35">
      <c r="A224" t="s">
        <v>269</v>
      </c>
      <c r="B224" t="s">
        <v>38</v>
      </c>
      <c r="C224" t="s">
        <v>8</v>
      </c>
      <c r="D224" t="s">
        <v>12</v>
      </c>
      <c r="E224" t="str">
        <f t="shared" si="6"/>
        <v>Yes</v>
      </c>
      <c r="F224" t="s">
        <v>3</v>
      </c>
      <c r="G224">
        <v>44177</v>
      </c>
      <c r="H224">
        <v>44224</v>
      </c>
      <c r="I224" t="str">
        <f t="shared" si="7"/>
        <v>Yes</v>
      </c>
      <c r="J224">
        <v>1</v>
      </c>
      <c r="M224">
        <v>1</v>
      </c>
      <c r="N224">
        <v>337.9237</v>
      </c>
      <c r="O224" t="s">
        <v>17</v>
      </c>
      <c r="P224">
        <v>47</v>
      </c>
      <c r="Q224">
        <v>80</v>
      </c>
      <c r="R224">
        <v>80</v>
      </c>
      <c r="S224">
        <v>80</v>
      </c>
      <c r="T224">
        <v>337.9237</v>
      </c>
      <c r="U224">
        <v>417.9237</v>
      </c>
      <c r="V224">
        <v>417.9237</v>
      </c>
      <c r="W224" t="s">
        <v>1052</v>
      </c>
      <c r="X224" t="s">
        <v>1050</v>
      </c>
      <c r="Y224">
        <f>H224-G224</f>
        <v>47</v>
      </c>
      <c r="Z224">
        <f>IF(H224=G224,1,0)</f>
        <v>0</v>
      </c>
      <c r="AA224" s="4">
        <v>44177</v>
      </c>
      <c r="AB224" s="4">
        <v>44224</v>
      </c>
    </row>
    <row r="225" spans="1:28" x14ac:dyDescent="0.35">
      <c r="A225" t="s">
        <v>270</v>
      </c>
      <c r="B225" t="s">
        <v>35</v>
      </c>
      <c r="C225" t="s">
        <v>6</v>
      </c>
      <c r="D225" t="s">
        <v>12</v>
      </c>
      <c r="E225" t="str">
        <f t="shared" si="6"/>
        <v>Yes</v>
      </c>
      <c r="F225" t="s">
        <v>3</v>
      </c>
      <c r="G225">
        <v>44179</v>
      </c>
      <c r="H225">
        <v>44180</v>
      </c>
      <c r="I225" t="str">
        <f t="shared" si="7"/>
        <v>Yes</v>
      </c>
      <c r="J225">
        <v>1</v>
      </c>
      <c r="M225">
        <v>0.75</v>
      </c>
      <c r="N225">
        <v>63.99</v>
      </c>
      <c r="O225" t="s">
        <v>17</v>
      </c>
      <c r="P225">
        <v>1</v>
      </c>
      <c r="Q225">
        <v>80</v>
      </c>
      <c r="R225">
        <v>60</v>
      </c>
      <c r="S225">
        <v>60</v>
      </c>
      <c r="T225">
        <v>63.99</v>
      </c>
      <c r="U225">
        <v>123.99000000000001</v>
      </c>
      <c r="V225">
        <v>123.99000000000001</v>
      </c>
      <c r="W225" t="s">
        <v>1053</v>
      </c>
      <c r="X225" t="s">
        <v>1048</v>
      </c>
      <c r="Y225">
        <f>H225-G225</f>
        <v>1</v>
      </c>
      <c r="Z225">
        <f>IF(H225=G225,1,0)</f>
        <v>0</v>
      </c>
      <c r="AA225" s="4">
        <v>44179</v>
      </c>
      <c r="AB225" s="4">
        <v>44180</v>
      </c>
    </row>
    <row r="226" spans="1:28" x14ac:dyDescent="0.35">
      <c r="A226" t="s">
        <v>271</v>
      </c>
      <c r="B226" t="s">
        <v>38</v>
      </c>
      <c r="C226" t="s">
        <v>8</v>
      </c>
      <c r="D226" t="s">
        <v>12</v>
      </c>
      <c r="E226" t="str">
        <f t="shared" si="6"/>
        <v>No</v>
      </c>
      <c r="G226">
        <v>44179</v>
      </c>
      <c r="H226">
        <v>44181</v>
      </c>
      <c r="I226" t="str">
        <f t="shared" si="7"/>
        <v>Yes</v>
      </c>
      <c r="J226">
        <v>1</v>
      </c>
      <c r="M226">
        <v>0.5</v>
      </c>
      <c r="N226">
        <v>145.88999999999999</v>
      </c>
      <c r="O226" t="s">
        <v>19</v>
      </c>
      <c r="P226">
        <v>2</v>
      </c>
      <c r="Q226">
        <v>80</v>
      </c>
      <c r="R226">
        <v>40</v>
      </c>
      <c r="S226">
        <v>40</v>
      </c>
      <c r="T226">
        <v>145.88999999999999</v>
      </c>
      <c r="U226">
        <v>185.89</v>
      </c>
      <c r="V226">
        <v>185.89</v>
      </c>
      <c r="W226" t="s">
        <v>1053</v>
      </c>
      <c r="X226" t="s">
        <v>1051</v>
      </c>
      <c r="Y226">
        <f>H226-G226</f>
        <v>2</v>
      </c>
      <c r="Z226">
        <f>IF(H226=G226,1,0)</f>
        <v>0</v>
      </c>
      <c r="AA226" s="4">
        <v>44179</v>
      </c>
      <c r="AB226" s="4">
        <v>44181</v>
      </c>
    </row>
    <row r="227" spans="1:28" x14ac:dyDescent="0.35">
      <c r="A227" t="s">
        <v>272</v>
      </c>
      <c r="B227" t="s">
        <v>38</v>
      </c>
      <c r="C227" t="s">
        <v>8</v>
      </c>
      <c r="D227" t="s">
        <v>11</v>
      </c>
      <c r="E227" t="str">
        <f t="shared" si="6"/>
        <v>No</v>
      </c>
      <c r="G227">
        <v>44179</v>
      </c>
      <c r="H227">
        <v>44200</v>
      </c>
      <c r="I227" t="str">
        <f t="shared" si="7"/>
        <v>Yes</v>
      </c>
      <c r="J227">
        <v>1</v>
      </c>
      <c r="M227">
        <v>0.25</v>
      </c>
      <c r="N227">
        <v>30</v>
      </c>
      <c r="O227" t="s">
        <v>19</v>
      </c>
      <c r="P227">
        <v>21</v>
      </c>
      <c r="Q227">
        <v>80</v>
      </c>
      <c r="R227">
        <v>20</v>
      </c>
      <c r="S227">
        <v>20</v>
      </c>
      <c r="T227">
        <v>30</v>
      </c>
      <c r="U227">
        <v>50</v>
      </c>
      <c r="V227">
        <v>50</v>
      </c>
      <c r="W227" t="s">
        <v>1053</v>
      </c>
      <c r="X227" t="s">
        <v>1053</v>
      </c>
      <c r="Y227">
        <f>H227-G227</f>
        <v>21</v>
      </c>
      <c r="Z227">
        <f>IF(H227=G227,1,0)</f>
        <v>0</v>
      </c>
      <c r="AA227" s="4">
        <v>44179</v>
      </c>
      <c r="AB227" s="4">
        <v>44200</v>
      </c>
    </row>
    <row r="228" spans="1:28" x14ac:dyDescent="0.35">
      <c r="A228" t="s">
        <v>273</v>
      </c>
      <c r="B228" t="s">
        <v>38</v>
      </c>
      <c r="C228" t="s">
        <v>8</v>
      </c>
      <c r="D228" t="s">
        <v>13</v>
      </c>
      <c r="E228" t="str">
        <f t="shared" si="6"/>
        <v>No</v>
      </c>
      <c r="G228">
        <v>44179</v>
      </c>
      <c r="H228">
        <v>44200</v>
      </c>
      <c r="I228" t="str">
        <f t="shared" si="7"/>
        <v>Yes</v>
      </c>
      <c r="J228">
        <v>1</v>
      </c>
      <c r="M228">
        <v>0.5</v>
      </c>
      <c r="N228">
        <v>57.098199999999999</v>
      </c>
      <c r="O228" t="s">
        <v>17</v>
      </c>
      <c r="P228">
        <v>21</v>
      </c>
      <c r="Q228">
        <v>80</v>
      </c>
      <c r="R228">
        <v>40</v>
      </c>
      <c r="S228">
        <v>40</v>
      </c>
      <c r="T228">
        <v>57.098199999999999</v>
      </c>
      <c r="U228">
        <v>97.098199999999991</v>
      </c>
      <c r="V228">
        <v>97.098199999999991</v>
      </c>
      <c r="W228" t="s">
        <v>1053</v>
      </c>
      <c r="X228" t="s">
        <v>1053</v>
      </c>
      <c r="Y228">
        <f>H228-G228</f>
        <v>21</v>
      </c>
      <c r="Z228">
        <f>IF(H228=G228,1,0)</f>
        <v>0</v>
      </c>
      <c r="AA228" s="4">
        <v>44179</v>
      </c>
      <c r="AB228" s="4">
        <v>44200</v>
      </c>
    </row>
    <row r="229" spans="1:28" x14ac:dyDescent="0.35">
      <c r="A229" t="s">
        <v>274</v>
      </c>
      <c r="B229" t="s">
        <v>36</v>
      </c>
      <c r="C229" t="s">
        <v>8</v>
      </c>
      <c r="D229" t="s">
        <v>1</v>
      </c>
      <c r="E229" t="str">
        <f t="shared" si="6"/>
        <v>No</v>
      </c>
      <c r="G229">
        <v>44179</v>
      </c>
      <c r="H229">
        <v>44209</v>
      </c>
      <c r="I229" t="str">
        <f t="shared" si="7"/>
        <v>Yes</v>
      </c>
      <c r="J229">
        <v>2</v>
      </c>
      <c r="M229">
        <v>3.5</v>
      </c>
      <c r="N229">
        <v>262.44</v>
      </c>
      <c r="O229" t="s">
        <v>17</v>
      </c>
      <c r="P229">
        <v>30</v>
      </c>
      <c r="Q229">
        <v>140</v>
      </c>
      <c r="R229">
        <v>490</v>
      </c>
      <c r="S229">
        <v>490</v>
      </c>
      <c r="T229">
        <v>262.44</v>
      </c>
      <c r="U229">
        <v>752.44</v>
      </c>
      <c r="V229">
        <v>752.44</v>
      </c>
      <c r="W229" t="s">
        <v>1053</v>
      </c>
      <c r="X229" t="s">
        <v>1051</v>
      </c>
      <c r="Y229">
        <f>H229-G229</f>
        <v>30</v>
      </c>
      <c r="Z229">
        <f>IF(H229=G229,1,0)</f>
        <v>0</v>
      </c>
      <c r="AA229" s="4">
        <v>44179</v>
      </c>
      <c r="AB229" s="4">
        <v>44209</v>
      </c>
    </row>
    <row r="230" spans="1:28" x14ac:dyDescent="0.35">
      <c r="A230" t="s">
        <v>275</v>
      </c>
      <c r="B230" t="s">
        <v>38</v>
      </c>
      <c r="C230" t="s">
        <v>8</v>
      </c>
      <c r="D230" t="s">
        <v>12</v>
      </c>
      <c r="E230" t="str">
        <f t="shared" si="6"/>
        <v>No</v>
      </c>
      <c r="G230">
        <v>44179</v>
      </c>
      <c r="H230">
        <v>44215</v>
      </c>
      <c r="I230" t="str">
        <f t="shared" si="7"/>
        <v>Yes</v>
      </c>
      <c r="J230">
        <v>1</v>
      </c>
      <c r="M230">
        <v>0.5</v>
      </c>
      <c r="N230">
        <v>21.33</v>
      </c>
      <c r="O230" t="s">
        <v>19</v>
      </c>
      <c r="P230">
        <v>36</v>
      </c>
      <c r="Q230">
        <v>80</v>
      </c>
      <c r="R230">
        <v>40</v>
      </c>
      <c r="S230">
        <v>40</v>
      </c>
      <c r="T230">
        <v>21.33</v>
      </c>
      <c r="U230">
        <v>61.33</v>
      </c>
      <c r="V230">
        <v>61.33</v>
      </c>
      <c r="W230" t="s">
        <v>1053</v>
      </c>
      <c r="X230" t="s">
        <v>1048</v>
      </c>
      <c r="Y230">
        <f>H230-G230</f>
        <v>36</v>
      </c>
      <c r="Z230">
        <f>IF(H230=G230,1,0)</f>
        <v>0</v>
      </c>
      <c r="AA230" s="4">
        <v>44179</v>
      </c>
      <c r="AB230" s="4">
        <v>44215</v>
      </c>
    </row>
    <row r="231" spans="1:28" x14ac:dyDescent="0.35">
      <c r="A231" t="s">
        <v>276</v>
      </c>
      <c r="B231" t="s">
        <v>37</v>
      </c>
      <c r="C231" t="s">
        <v>43</v>
      </c>
      <c r="D231" t="s">
        <v>2</v>
      </c>
      <c r="E231" t="str">
        <f t="shared" si="6"/>
        <v>No</v>
      </c>
      <c r="G231">
        <v>44179</v>
      </c>
      <c r="H231">
        <v>44320</v>
      </c>
      <c r="I231" t="str">
        <f t="shared" si="7"/>
        <v>Yes</v>
      </c>
      <c r="J231">
        <v>1</v>
      </c>
      <c r="M231">
        <v>4</v>
      </c>
      <c r="N231">
        <v>1769.625</v>
      </c>
      <c r="O231" t="s">
        <v>19</v>
      </c>
      <c r="P231">
        <v>141</v>
      </c>
      <c r="Q231">
        <v>80</v>
      </c>
      <c r="R231">
        <v>320</v>
      </c>
      <c r="S231">
        <v>320</v>
      </c>
      <c r="T231">
        <v>1769.625</v>
      </c>
      <c r="U231">
        <v>2089.625</v>
      </c>
      <c r="V231">
        <v>2089.625</v>
      </c>
      <c r="W231" t="s">
        <v>1053</v>
      </c>
      <c r="X231" t="s">
        <v>1048</v>
      </c>
      <c r="Y231">
        <f>H231-G231</f>
        <v>141</v>
      </c>
      <c r="Z231">
        <f>IF(H231=G231,1,0)</f>
        <v>0</v>
      </c>
      <c r="AA231" s="4">
        <v>44179</v>
      </c>
      <c r="AB231" s="4">
        <v>44320</v>
      </c>
    </row>
    <row r="232" spans="1:28" x14ac:dyDescent="0.35">
      <c r="A232" t="s">
        <v>277</v>
      </c>
      <c r="B232" t="s">
        <v>37</v>
      </c>
      <c r="C232" t="s">
        <v>43</v>
      </c>
      <c r="D232" t="s">
        <v>13</v>
      </c>
      <c r="E232" t="str">
        <f t="shared" si="6"/>
        <v>No</v>
      </c>
      <c r="G232">
        <v>44180</v>
      </c>
      <c r="H232">
        <v>44209</v>
      </c>
      <c r="I232" t="str">
        <f t="shared" si="7"/>
        <v>Yes</v>
      </c>
      <c r="J232">
        <v>1</v>
      </c>
      <c r="M232">
        <v>0.75</v>
      </c>
      <c r="N232">
        <v>82.875</v>
      </c>
      <c r="O232" t="s">
        <v>19</v>
      </c>
      <c r="P232">
        <v>29</v>
      </c>
      <c r="Q232">
        <v>80</v>
      </c>
      <c r="R232">
        <v>60</v>
      </c>
      <c r="S232">
        <v>60</v>
      </c>
      <c r="T232">
        <v>82.875</v>
      </c>
      <c r="U232">
        <v>142.875</v>
      </c>
      <c r="V232">
        <v>142.875</v>
      </c>
      <c r="W232" t="s">
        <v>1048</v>
      </c>
      <c r="X232" t="s">
        <v>1051</v>
      </c>
      <c r="Y232">
        <f>H232-G232</f>
        <v>29</v>
      </c>
      <c r="Z232">
        <f>IF(H232=G232,1,0)</f>
        <v>0</v>
      </c>
      <c r="AA232" s="4">
        <v>44180</v>
      </c>
      <c r="AB232" s="4">
        <v>44209</v>
      </c>
    </row>
    <row r="233" spans="1:28" x14ac:dyDescent="0.35">
      <c r="A233" t="s">
        <v>278</v>
      </c>
      <c r="B233" t="s">
        <v>34</v>
      </c>
      <c r="C233" t="s">
        <v>6</v>
      </c>
      <c r="D233" t="s">
        <v>12</v>
      </c>
      <c r="E233" t="str">
        <f t="shared" si="6"/>
        <v>No</v>
      </c>
      <c r="G233">
        <v>44180</v>
      </c>
      <c r="H233">
        <v>44221</v>
      </c>
      <c r="I233" t="str">
        <f t="shared" si="7"/>
        <v>Yes</v>
      </c>
      <c r="J233">
        <v>2</v>
      </c>
      <c r="M233">
        <v>0.75</v>
      </c>
      <c r="N233">
        <v>2294</v>
      </c>
      <c r="O233" t="s">
        <v>17</v>
      </c>
      <c r="P233">
        <v>41</v>
      </c>
      <c r="Q233">
        <v>140</v>
      </c>
      <c r="R233">
        <v>105</v>
      </c>
      <c r="S233">
        <v>105</v>
      </c>
      <c r="T233">
        <v>2294</v>
      </c>
      <c r="U233">
        <v>2399</v>
      </c>
      <c r="V233">
        <v>2399</v>
      </c>
      <c r="W233" t="s">
        <v>1048</v>
      </c>
      <c r="X233" t="s">
        <v>1053</v>
      </c>
      <c r="Y233">
        <f>H233-G233</f>
        <v>41</v>
      </c>
      <c r="Z233">
        <f>IF(H233=G233,1,0)</f>
        <v>0</v>
      </c>
      <c r="AA233" s="4">
        <v>44180</v>
      </c>
      <c r="AB233" s="4">
        <v>44221</v>
      </c>
    </row>
    <row r="234" spans="1:28" x14ac:dyDescent="0.35">
      <c r="A234" t="s">
        <v>279</v>
      </c>
      <c r="B234" t="s">
        <v>39</v>
      </c>
      <c r="C234" t="s">
        <v>8</v>
      </c>
      <c r="D234" t="s">
        <v>12</v>
      </c>
      <c r="E234" t="str">
        <f t="shared" si="6"/>
        <v>No</v>
      </c>
      <c r="G234">
        <v>44181</v>
      </c>
      <c r="H234">
        <v>44188</v>
      </c>
      <c r="I234" t="str">
        <f t="shared" si="7"/>
        <v>Yes</v>
      </c>
      <c r="J234">
        <v>1</v>
      </c>
      <c r="M234">
        <v>1</v>
      </c>
      <c r="N234">
        <v>348.7432</v>
      </c>
      <c r="O234" t="s">
        <v>17</v>
      </c>
      <c r="P234">
        <v>7</v>
      </c>
      <c r="Q234">
        <v>80</v>
      </c>
      <c r="R234">
        <v>80</v>
      </c>
      <c r="S234">
        <v>80</v>
      </c>
      <c r="T234">
        <v>348.7432</v>
      </c>
      <c r="U234">
        <v>428.7432</v>
      </c>
      <c r="V234">
        <v>428.7432</v>
      </c>
      <c r="W234" t="s">
        <v>1051</v>
      </c>
      <c r="X234" t="s">
        <v>1051</v>
      </c>
      <c r="Y234">
        <f>H234-G234</f>
        <v>7</v>
      </c>
      <c r="Z234">
        <f>IF(H234=G234,1,0)</f>
        <v>0</v>
      </c>
      <c r="AA234" s="4">
        <v>44181</v>
      </c>
      <c r="AB234" s="4">
        <v>44188</v>
      </c>
    </row>
    <row r="235" spans="1:28" x14ac:dyDescent="0.35">
      <c r="A235" t="s">
        <v>280</v>
      </c>
      <c r="B235" t="s">
        <v>37</v>
      </c>
      <c r="C235" t="s">
        <v>43</v>
      </c>
      <c r="D235" t="s">
        <v>12</v>
      </c>
      <c r="E235" t="str">
        <f t="shared" si="6"/>
        <v>No</v>
      </c>
      <c r="G235">
        <v>44181</v>
      </c>
      <c r="H235">
        <v>44210</v>
      </c>
      <c r="I235" t="str">
        <f t="shared" si="7"/>
        <v>Yes</v>
      </c>
      <c r="J235">
        <v>1</v>
      </c>
      <c r="M235">
        <v>0.25</v>
      </c>
      <c r="N235">
        <v>140.4</v>
      </c>
      <c r="O235" t="s">
        <v>17</v>
      </c>
      <c r="P235">
        <v>29</v>
      </c>
      <c r="Q235">
        <v>80</v>
      </c>
      <c r="R235">
        <v>20</v>
      </c>
      <c r="S235">
        <v>20</v>
      </c>
      <c r="T235">
        <v>140.4</v>
      </c>
      <c r="U235">
        <v>160.4</v>
      </c>
      <c r="V235">
        <v>160.4</v>
      </c>
      <c r="W235" t="s">
        <v>1051</v>
      </c>
      <c r="X235" t="s">
        <v>1050</v>
      </c>
      <c r="Y235">
        <f>H235-G235</f>
        <v>29</v>
      </c>
      <c r="Z235">
        <f>IF(H235=G235,1,0)</f>
        <v>0</v>
      </c>
      <c r="AA235" s="4">
        <v>44181</v>
      </c>
      <c r="AB235" s="4">
        <v>44210</v>
      </c>
    </row>
    <row r="236" spans="1:28" x14ac:dyDescent="0.35">
      <c r="A236" t="s">
        <v>281</v>
      </c>
      <c r="B236" t="s">
        <v>40</v>
      </c>
      <c r="C236" t="s">
        <v>7</v>
      </c>
      <c r="D236" t="s">
        <v>12</v>
      </c>
      <c r="E236" t="str">
        <f t="shared" si="6"/>
        <v>No</v>
      </c>
      <c r="G236">
        <v>44181</v>
      </c>
      <c r="H236">
        <v>44228</v>
      </c>
      <c r="I236" t="str">
        <f t="shared" si="7"/>
        <v>Yes</v>
      </c>
      <c r="J236">
        <v>2</v>
      </c>
      <c r="M236">
        <v>0.5</v>
      </c>
      <c r="N236">
        <v>133.99780000000001</v>
      </c>
      <c r="O236" t="s">
        <v>17</v>
      </c>
      <c r="P236">
        <v>47</v>
      </c>
      <c r="Q236">
        <v>140</v>
      </c>
      <c r="R236">
        <v>70</v>
      </c>
      <c r="S236">
        <v>70</v>
      </c>
      <c r="T236">
        <v>133.99780000000001</v>
      </c>
      <c r="U236">
        <v>203.99780000000001</v>
      </c>
      <c r="V236">
        <v>203.99780000000001</v>
      </c>
      <c r="W236" t="s">
        <v>1051</v>
      </c>
      <c r="X236" t="s">
        <v>1053</v>
      </c>
      <c r="Y236">
        <f>H236-G236</f>
        <v>47</v>
      </c>
      <c r="Z236">
        <f>IF(H236=G236,1,0)</f>
        <v>0</v>
      </c>
      <c r="AA236" s="4">
        <v>44181</v>
      </c>
      <c r="AB236" s="4">
        <v>44228</v>
      </c>
    </row>
    <row r="237" spans="1:28" x14ac:dyDescent="0.35">
      <c r="A237" t="s">
        <v>282</v>
      </c>
      <c r="B237" t="s">
        <v>35</v>
      </c>
      <c r="C237" t="s">
        <v>9</v>
      </c>
      <c r="D237" t="s">
        <v>2</v>
      </c>
      <c r="E237" t="str">
        <f t="shared" si="6"/>
        <v>No</v>
      </c>
      <c r="G237">
        <v>44186</v>
      </c>
      <c r="H237">
        <v>44222</v>
      </c>
      <c r="I237" t="str">
        <f t="shared" si="7"/>
        <v>Yes</v>
      </c>
      <c r="J237">
        <v>2</v>
      </c>
      <c r="M237">
        <v>1</v>
      </c>
      <c r="N237">
        <v>305.63040000000001</v>
      </c>
      <c r="O237" t="s">
        <v>17</v>
      </c>
      <c r="P237">
        <v>36</v>
      </c>
      <c r="Q237">
        <v>140</v>
      </c>
      <c r="R237">
        <v>140</v>
      </c>
      <c r="S237">
        <v>140</v>
      </c>
      <c r="T237">
        <v>305.63040000000001</v>
      </c>
      <c r="U237">
        <v>445.63040000000001</v>
      </c>
      <c r="V237">
        <v>445.63040000000001</v>
      </c>
      <c r="W237" t="s">
        <v>1053</v>
      </c>
      <c r="X237" t="s">
        <v>1048</v>
      </c>
      <c r="Y237">
        <f>H237-G237</f>
        <v>36</v>
      </c>
      <c r="Z237">
        <f>IF(H237=G237,1,0)</f>
        <v>0</v>
      </c>
      <c r="AA237" s="4">
        <v>44186</v>
      </c>
      <c r="AB237" s="4">
        <v>44222</v>
      </c>
    </row>
    <row r="238" spans="1:28" x14ac:dyDescent="0.35">
      <c r="A238" t="s">
        <v>283</v>
      </c>
      <c r="B238" t="s">
        <v>35</v>
      </c>
      <c r="C238" t="s">
        <v>6</v>
      </c>
      <c r="D238" t="s">
        <v>12</v>
      </c>
      <c r="E238" t="str">
        <f t="shared" si="6"/>
        <v>Yes</v>
      </c>
      <c r="F238" t="s">
        <v>3</v>
      </c>
      <c r="G238">
        <v>44200</v>
      </c>
      <c r="H238">
        <v>44207</v>
      </c>
      <c r="I238" t="str">
        <f t="shared" si="7"/>
        <v>Yes</v>
      </c>
      <c r="J238">
        <v>1</v>
      </c>
      <c r="M238">
        <v>0.25</v>
      </c>
      <c r="N238">
        <v>19.196999999999999</v>
      </c>
      <c r="O238" t="s">
        <v>17</v>
      </c>
      <c r="P238">
        <v>7</v>
      </c>
      <c r="Q238">
        <v>80</v>
      </c>
      <c r="R238">
        <v>20</v>
      </c>
      <c r="S238">
        <v>20</v>
      </c>
      <c r="T238">
        <v>19.196999999999999</v>
      </c>
      <c r="U238">
        <v>39.197000000000003</v>
      </c>
      <c r="V238">
        <v>39.197000000000003</v>
      </c>
      <c r="W238" t="s">
        <v>1053</v>
      </c>
      <c r="X238" t="s">
        <v>1053</v>
      </c>
      <c r="Y238">
        <f>H238-G238</f>
        <v>7</v>
      </c>
      <c r="Z238">
        <f>IF(H238=G238,1,0)</f>
        <v>0</v>
      </c>
      <c r="AA238" s="4">
        <v>44200</v>
      </c>
      <c r="AB238" s="4">
        <v>44207</v>
      </c>
    </row>
    <row r="239" spans="1:28" x14ac:dyDescent="0.35">
      <c r="A239" t="s">
        <v>284</v>
      </c>
      <c r="B239" t="s">
        <v>37</v>
      </c>
      <c r="C239" t="s">
        <v>43</v>
      </c>
      <c r="D239" t="s">
        <v>12</v>
      </c>
      <c r="E239" t="str">
        <f t="shared" si="6"/>
        <v>No</v>
      </c>
      <c r="G239">
        <v>44200</v>
      </c>
      <c r="H239">
        <v>44209</v>
      </c>
      <c r="I239" t="str">
        <f t="shared" si="7"/>
        <v>Yes</v>
      </c>
      <c r="J239">
        <v>1</v>
      </c>
      <c r="M239">
        <v>0.5</v>
      </c>
      <c r="N239">
        <v>18.524999999999999</v>
      </c>
      <c r="O239" t="s">
        <v>19</v>
      </c>
      <c r="P239">
        <v>9</v>
      </c>
      <c r="Q239">
        <v>80</v>
      </c>
      <c r="R239">
        <v>40</v>
      </c>
      <c r="S239">
        <v>40</v>
      </c>
      <c r="T239">
        <v>18.524999999999999</v>
      </c>
      <c r="U239">
        <v>58.524999999999999</v>
      </c>
      <c r="V239">
        <v>58.524999999999999</v>
      </c>
      <c r="W239" t="s">
        <v>1053</v>
      </c>
      <c r="X239" t="s">
        <v>1051</v>
      </c>
      <c r="Y239">
        <f>H239-G239</f>
        <v>9</v>
      </c>
      <c r="Z239">
        <f>IF(H239=G239,1,0)</f>
        <v>0</v>
      </c>
      <c r="AA239" s="4">
        <v>44200</v>
      </c>
      <c r="AB239" s="4">
        <v>44209</v>
      </c>
    </row>
    <row r="240" spans="1:28" x14ac:dyDescent="0.35">
      <c r="A240" t="s">
        <v>285</v>
      </c>
      <c r="B240" t="s">
        <v>38</v>
      </c>
      <c r="C240" t="s">
        <v>43</v>
      </c>
      <c r="D240" t="s">
        <v>11</v>
      </c>
      <c r="E240" t="str">
        <f t="shared" si="6"/>
        <v>No</v>
      </c>
      <c r="G240">
        <v>44200</v>
      </c>
      <c r="H240">
        <v>44209</v>
      </c>
      <c r="I240" t="str">
        <f t="shared" si="7"/>
        <v>Yes</v>
      </c>
      <c r="J240">
        <v>1</v>
      </c>
      <c r="M240">
        <v>0.25</v>
      </c>
      <c r="N240">
        <v>39</v>
      </c>
      <c r="O240" t="s">
        <v>17</v>
      </c>
      <c r="P240">
        <v>9</v>
      </c>
      <c r="Q240">
        <v>80</v>
      </c>
      <c r="R240">
        <v>20</v>
      </c>
      <c r="S240">
        <v>20</v>
      </c>
      <c r="T240">
        <v>39</v>
      </c>
      <c r="U240">
        <v>59</v>
      </c>
      <c r="V240">
        <v>59</v>
      </c>
      <c r="W240" t="s">
        <v>1053</v>
      </c>
      <c r="X240" t="s">
        <v>1051</v>
      </c>
      <c r="Y240">
        <f>H240-G240</f>
        <v>9</v>
      </c>
      <c r="Z240">
        <f>IF(H240=G240,1,0)</f>
        <v>0</v>
      </c>
      <c r="AA240" s="4">
        <v>44200</v>
      </c>
      <c r="AB240" s="4">
        <v>44209</v>
      </c>
    </row>
    <row r="241" spans="1:28" x14ac:dyDescent="0.35">
      <c r="A241" t="s">
        <v>286</v>
      </c>
      <c r="B241" t="s">
        <v>37</v>
      </c>
      <c r="C241" t="s">
        <v>43</v>
      </c>
      <c r="D241" t="s">
        <v>12</v>
      </c>
      <c r="E241" t="str">
        <f t="shared" si="6"/>
        <v>No</v>
      </c>
      <c r="G241">
        <v>44200</v>
      </c>
      <c r="H241">
        <v>44210</v>
      </c>
      <c r="I241" t="str">
        <f t="shared" si="7"/>
        <v>Yes</v>
      </c>
      <c r="J241">
        <v>2</v>
      </c>
      <c r="M241">
        <v>0.25</v>
      </c>
      <c r="N241">
        <v>36.503999999999998</v>
      </c>
      <c r="O241" t="s">
        <v>19</v>
      </c>
      <c r="P241">
        <v>10</v>
      </c>
      <c r="Q241">
        <v>140</v>
      </c>
      <c r="R241">
        <v>35</v>
      </c>
      <c r="S241">
        <v>35</v>
      </c>
      <c r="T241">
        <v>36.503999999999998</v>
      </c>
      <c r="U241">
        <v>71.503999999999991</v>
      </c>
      <c r="V241">
        <v>71.503999999999991</v>
      </c>
      <c r="W241" t="s">
        <v>1053</v>
      </c>
      <c r="X241" t="s">
        <v>1050</v>
      </c>
      <c r="Y241">
        <f>H241-G241</f>
        <v>10</v>
      </c>
      <c r="Z241">
        <f>IF(H241=G241,1,0)</f>
        <v>0</v>
      </c>
      <c r="AA241" s="4">
        <v>44200</v>
      </c>
      <c r="AB241" s="4">
        <v>44210</v>
      </c>
    </row>
    <row r="242" spans="1:28" x14ac:dyDescent="0.35">
      <c r="A242" t="s">
        <v>287</v>
      </c>
      <c r="B242" t="s">
        <v>34</v>
      </c>
      <c r="C242" t="s">
        <v>44</v>
      </c>
      <c r="D242" t="s">
        <v>12</v>
      </c>
      <c r="E242" t="str">
        <f t="shared" si="6"/>
        <v>No</v>
      </c>
      <c r="G242">
        <v>44200</v>
      </c>
      <c r="H242">
        <v>44210</v>
      </c>
      <c r="I242" t="str">
        <f t="shared" si="7"/>
        <v>Yes</v>
      </c>
      <c r="J242">
        <v>2</v>
      </c>
      <c r="M242">
        <v>0.5</v>
      </c>
      <c r="N242">
        <v>29.807400000000001</v>
      </c>
      <c r="O242" t="s">
        <v>18</v>
      </c>
      <c r="P242">
        <v>10</v>
      </c>
      <c r="Q242">
        <v>140</v>
      </c>
      <c r="R242">
        <v>70</v>
      </c>
      <c r="S242">
        <v>70</v>
      </c>
      <c r="T242">
        <v>29.807400000000001</v>
      </c>
      <c r="U242">
        <v>99.807400000000001</v>
      </c>
      <c r="V242">
        <v>99.807400000000001</v>
      </c>
      <c r="W242" t="s">
        <v>1053</v>
      </c>
      <c r="X242" t="s">
        <v>1050</v>
      </c>
      <c r="Y242">
        <f>H242-G242</f>
        <v>10</v>
      </c>
      <c r="Z242">
        <f>IF(H242=G242,1,0)</f>
        <v>0</v>
      </c>
      <c r="AA242" s="4">
        <v>44200</v>
      </c>
      <c r="AB242" s="4">
        <v>44210</v>
      </c>
    </row>
    <row r="243" spans="1:28" x14ac:dyDescent="0.35">
      <c r="A243" t="s">
        <v>288</v>
      </c>
      <c r="B243" t="s">
        <v>34</v>
      </c>
      <c r="C243" t="s">
        <v>6</v>
      </c>
      <c r="D243" t="s">
        <v>12</v>
      </c>
      <c r="E243" t="str">
        <f t="shared" si="6"/>
        <v>No</v>
      </c>
      <c r="G243">
        <v>44200</v>
      </c>
      <c r="H243">
        <v>44210</v>
      </c>
      <c r="I243" t="str">
        <f t="shared" si="7"/>
        <v>Yes</v>
      </c>
      <c r="J243">
        <v>1</v>
      </c>
      <c r="M243">
        <v>0.25</v>
      </c>
      <c r="N243">
        <v>43.02</v>
      </c>
      <c r="O243" t="s">
        <v>17</v>
      </c>
      <c r="P243">
        <v>10</v>
      </c>
      <c r="Q243">
        <v>80</v>
      </c>
      <c r="R243">
        <v>20</v>
      </c>
      <c r="S243">
        <v>20</v>
      </c>
      <c r="T243">
        <v>43.02</v>
      </c>
      <c r="U243">
        <v>63.02</v>
      </c>
      <c r="V243">
        <v>63.02</v>
      </c>
      <c r="W243" t="s">
        <v>1053</v>
      </c>
      <c r="X243" t="s">
        <v>1050</v>
      </c>
      <c r="Y243">
        <f>H243-G243</f>
        <v>10</v>
      </c>
      <c r="Z243">
        <f>IF(H243=G243,1,0)</f>
        <v>0</v>
      </c>
      <c r="AA243" s="4">
        <v>44200</v>
      </c>
      <c r="AB243" s="4">
        <v>44210</v>
      </c>
    </row>
    <row r="244" spans="1:28" x14ac:dyDescent="0.35">
      <c r="A244" t="s">
        <v>289</v>
      </c>
      <c r="B244" t="s">
        <v>35</v>
      </c>
      <c r="C244" t="s">
        <v>9</v>
      </c>
      <c r="D244" t="s">
        <v>11</v>
      </c>
      <c r="E244" t="str">
        <f t="shared" si="6"/>
        <v>No</v>
      </c>
      <c r="G244">
        <v>44200</v>
      </c>
      <c r="H244">
        <v>44217</v>
      </c>
      <c r="I244" t="str">
        <f t="shared" si="7"/>
        <v>Yes</v>
      </c>
      <c r="J244">
        <v>1</v>
      </c>
      <c r="M244">
        <v>0.25</v>
      </c>
      <c r="N244">
        <v>66.864900000000006</v>
      </c>
      <c r="O244" t="s">
        <v>17</v>
      </c>
      <c r="P244">
        <v>17</v>
      </c>
      <c r="Q244">
        <v>80</v>
      </c>
      <c r="R244">
        <v>20</v>
      </c>
      <c r="S244">
        <v>20</v>
      </c>
      <c r="T244">
        <v>66.864900000000006</v>
      </c>
      <c r="U244">
        <v>86.864900000000006</v>
      </c>
      <c r="V244">
        <v>86.864900000000006</v>
      </c>
      <c r="W244" t="s">
        <v>1053</v>
      </c>
      <c r="X244" t="s">
        <v>1050</v>
      </c>
      <c r="Y244">
        <f>H244-G244</f>
        <v>17</v>
      </c>
      <c r="Z244">
        <f>IF(H244=G244,1,0)</f>
        <v>0</v>
      </c>
      <c r="AA244" s="4">
        <v>44200</v>
      </c>
      <c r="AB244" s="4">
        <v>44217</v>
      </c>
    </row>
    <row r="245" spans="1:28" x14ac:dyDescent="0.35">
      <c r="A245" t="s">
        <v>290</v>
      </c>
      <c r="B245" t="s">
        <v>35</v>
      </c>
      <c r="C245" t="s">
        <v>9</v>
      </c>
      <c r="D245" t="s">
        <v>13</v>
      </c>
      <c r="E245" t="str">
        <f t="shared" si="6"/>
        <v>No</v>
      </c>
      <c r="G245">
        <v>44200</v>
      </c>
      <c r="H245">
        <v>44238</v>
      </c>
      <c r="I245" t="str">
        <f t="shared" si="7"/>
        <v>Yes</v>
      </c>
      <c r="J245">
        <v>1</v>
      </c>
      <c r="M245">
        <v>0.75</v>
      </c>
      <c r="N245">
        <v>408.56790000000001</v>
      </c>
      <c r="O245" t="s">
        <v>17</v>
      </c>
      <c r="P245">
        <v>38</v>
      </c>
      <c r="Q245">
        <v>80</v>
      </c>
      <c r="R245">
        <v>60</v>
      </c>
      <c r="S245">
        <v>60</v>
      </c>
      <c r="T245">
        <v>408.56790000000001</v>
      </c>
      <c r="U245">
        <v>468.56790000000001</v>
      </c>
      <c r="V245">
        <v>468.56790000000001</v>
      </c>
      <c r="W245" t="s">
        <v>1053</v>
      </c>
      <c r="X245" t="s">
        <v>1050</v>
      </c>
      <c r="Y245">
        <f>H245-G245</f>
        <v>38</v>
      </c>
      <c r="Z245">
        <f>IF(H245=G245,1,0)</f>
        <v>0</v>
      </c>
      <c r="AA245" s="4">
        <v>44200</v>
      </c>
      <c r="AB245" s="4">
        <v>44238</v>
      </c>
    </row>
    <row r="246" spans="1:28" x14ac:dyDescent="0.35">
      <c r="A246" t="s">
        <v>291</v>
      </c>
      <c r="B246" t="s">
        <v>37</v>
      </c>
      <c r="C246" t="s">
        <v>43</v>
      </c>
      <c r="D246" t="s">
        <v>12</v>
      </c>
      <c r="E246" t="str">
        <f t="shared" si="6"/>
        <v>No</v>
      </c>
      <c r="G246">
        <v>44201</v>
      </c>
      <c r="H246">
        <v>44210</v>
      </c>
      <c r="I246" t="str">
        <f t="shared" si="7"/>
        <v>Yes</v>
      </c>
      <c r="J246">
        <v>1</v>
      </c>
      <c r="M246">
        <v>0.25</v>
      </c>
      <c r="N246">
        <v>25.2486</v>
      </c>
      <c r="O246" t="s">
        <v>19</v>
      </c>
      <c r="P246">
        <v>9</v>
      </c>
      <c r="Q246">
        <v>80</v>
      </c>
      <c r="R246">
        <v>20</v>
      </c>
      <c r="S246">
        <v>20</v>
      </c>
      <c r="T246">
        <v>25.2486</v>
      </c>
      <c r="U246">
        <v>45.248599999999996</v>
      </c>
      <c r="V246">
        <v>45.248599999999996</v>
      </c>
      <c r="W246" t="s">
        <v>1048</v>
      </c>
      <c r="X246" t="s">
        <v>1050</v>
      </c>
      <c r="Y246">
        <f>H246-G246</f>
        <v>9</v>
      </c>
      <c r="Z246">
        <f>IF(H246=G246,1,0)</f>
        <v>0</v>
      </c>
      <c r="AA246" s="4">
        <v>44201</v>
      </c>
      <c r="AB246" s="4">
        <v>44210</v>
      </c>
    </row>
    <row r="247" spans="1:28" x14ac:dyDescent="0.35">
      <c r="A247" t="s">
        <v>292</v>
      </c>
      <c r="B247" t="s">
        <v>34</v>
      </c>
      <c r="C247" t="s">
        <v>44</v>
      </c>
      <c r="D247" t="s">
        <v>13</v>
      </c>
      <c r="E247" t="str">
        <f t="shared" si="6"/>
        <v>No</v>
      </c>
      <c r="G247">
        <v>44201</v>
      </c>
      <c r="H247">
        <v>44221</v>
      </c>
      <c r="I247" t="str">
        <f t="shared" si="7"/>
        <v>Yes</v>
      </c>
      <c r="J247">
        <v>1</v>
      </c>
      <c r="M247">
        <v>1.25</v>
      </c>
      <c r="N247">
        <v>646</v>
      </c>
      <c r="O247" t="s">
        <v>17</v>
      </c>
      <c r="P247">
        <v>20</v>
      </c>
      <c r="Q247">
        <v>80</v>
      </c>
      <c r="R247">
        <v>100</v>
      </c>
      <c r="S247">
        <v>100</v>
      </c>
      <c r="T247">
        <v>646</v>
      </c>
      <c r="U247">
        <v>746</v>
      </c>
      <c r="V247">
        <v>746</v>
      </c>
      <c r="W247" t="s">
        <v>1048</v>
      </c>
      <c r="X247" t="s">
        <v>1053</v>
      </c>
      <c r="Y247">
        <f>H247-G247</f>
        <v>20</v>
      </c>
      <c r="Z247">
        <f>IF(H247=G247,1,0)</f>
        <v>0</v>
      </c>
      <c r="AA247" s="4">
        <v>44201</v>
      </c>
      <c r="AB247" s="4">
        <v>44221</v>
      </c>
    </row>
    <row r="248" spans="1:28" x14ac:dyDescent="0.35">
      <c r="A248" t="s">
        <v>293</v>
      </c>
      <c r="B248" t="s">
        <v>34</v>
      </c>
      <c r="C248" t="s">
        <v>6</v>
      </c>
      <c r="D248" t="s">
        <v>11</v>
      </c>
      <c r="E248" t="str">
        <f t="shared" si="6"/>
        <v>No</v>
      </c>
      <c r="G248">
        <v>44201</v>
      </c>
      <c r="H248">
        <v>44226</v>
      </c>
      <c r="I248" t="str">
        <f t="shared" si="7"/>
        <v>Yes</v>
      </c>
      <c r="J248">
        <v>1</v>
      </c>
      <c r="M248">
        <v>0.25</v>
      </c>
      <c r="N248">
        <v>125.4194</v>
      </c>
      <c r="O248" t="s">
        <v>18</v>
      </c>
      <c r="P248">
        <v>25</v>
      </c>
      <c r="Q248">
        <v>80</v>
      </c>
      <c r="R248">
        <v>20</v>
      </c>
      <c r="S248">
        <v>20</v>
      </c>
      <c r="T248">
        <v>125.4194</v>
      </c>
      <c r="U248">
        <v>145.4194</v>
      </c>
      <c r="V248">
        <v>145.4194</v>
      </c>
      <c r="W248" t="s">
        <v>1048</v>
      </c>
      <c r="X248" t="s">
        <v>1052</v>
      </c>
      <c r="Y248">
        <f>H248-G248</f>
        <v>25</v>
      </c>
      <c r="Z248">
        <f>IF(H248=G248,1,0)</f>
        <v>0</v>
      </c>
      <c r="AA248" s="4">
        <v>44201</v>
      </c>
      <c r="AB248" s="4">
        <v>44226</v>
      </c>
    </row>
    <row r="249" spans="1:28" x14ac:dyDescent="0.35">
      <c r="A249" t="s">
        <v>294</v>
      </c>
      <c r="B249" t="s">
        <v>35</v>
      </c>
      <c r="C249" t="s">
        <v>8</v>
      </c>
      <c r="D249" t="s">
        <v>12</v>
      </c>
      <c r="E249" t="str">
        <f t="shared" si="6"/>
        <v>No</v>
      </c>
      <c r="G249">
        <v>44201</v>
      </c>
      <c r="H249">
        <v>44229</v>
      </c>
      <c r="I249" t="str">
        <f t="shared" si="7"/>
        <v>Yes</v>
      </c>
      <c r="J249">
        <v>2</v>
      </c>
      <c r="M249">
        <v>0.75</v>
      </c>
      <c r="N249">
        <v>286.73230000000001</v>
      </c>
      <c r="O249" t="s">
        <v>17</v>
      </c>
      <c r="P249">
        <v>28</v>
      </c>
      <c r="Q249">
        <v>140</v>
      </c>
      <c r="R249">
        <v>105</v>
      </c>
      <c r="S249">
        <v>105</v>
      </c>
      <c r="T249">
        <v>286.73230000000001</v>
      </c>
      <c r="U249">
        <v>391.73230000000001</v>
      </c>
      <c r="V249">
        <v>391.73230000000001</v>
      </c>
      <c r="W249" t="s">
        <v>1048</v>
      </c>
      <c r="X249" t="s">
        <v>1048</v>
      </c>
      <c r="Y249">
        <f>H249-G249</f>
        <v>28</v>
      </c>
      <c r="Z249">
        <f>IF(H249=G249,1,0)</f>
        <v>0</v>
      </c>
      <c r="AA249" s="4">
        <v>44201</v>
      </c>
      <c r="AB249" s="4">
        <v>44229</v>
      </c>
    </row>
    <row r="250" spans="1:28" x14ac:dyDescent="0.35">
      <c r="A250" t="s">
        <v>295</v>
      </c>
      <c r="B250" t="s">
        <v>37</v>
      </c>
      <c r="C250" t="s">
        <v>6</v>
      </c>
      <c r="D250" t="s">
        <v>1</v>
      </c>
      <c r="E250" t="str">
        <f t="shared" si="6"/>
        <v>No</v>
      </c>
      <c r="G250">
        <v>44201</v>
      </c>
      <c r="H250">
        <v>44229</v>
      </c>
      <c r="I250" t="str">
        <f t="shared" si="7"/>
        <v>Yes</v>
      </c>
      <c r="J250">
        <v>1</v>
      </c>
      <c r="M250">
        <v>2.5</v>
      </c>
      <c r="N250">
        <v>258.02780000000001</v>
      </c>
      <c r="O250" t="s">
        <v>18</v>
      </c>
      <c r="P250">
        <v>28</v>
      </c>
      <c r="Q250">
        <v>80</v>
      </c>
      <c r="R250">
        <v>200</v>
      </c>
      <c r="S250">
        <v>200</v>
      </c>
      <c r="T250">
        <v>258.02780000000001</v>
      </c>
      <c r="U250">
        <v>458.02780000000001</v>
      </c>
      <c r="V250">
        <v>458.02780000000001</v>
      </c>
      <c r="W250" t="s">
        <v>1048</v>
      </c>
      <c r="X250" t="s">
        <v>1048</v>
      </c>
      <c r="Y250">
        <f>H250-G250</f>
        <v>28</v>
      </c>
      <c r="Z250">
        <f>IF(H250=G250,1,0)</f>
        <v>0</v>
      </c>
      <c r="AA250" s="4">
        <v>44201</v>
      </c>
      <c r="AB250" s="4">
        <v>44229</v>
      </c>
    </row>
    <row r="251" spans="1:28" x14ac:dyDescent="0.35">
      <c r="A251" t="s">
        <v>296</v>
      </c>
      <c r="B251" t="s">
        <v>37</v>
      </c>
      <c r="C251" t="s">
        <v>43</v>
      </c>
      <c r="D251" t="s">
        <v>12</v>
      </c>
      <c r="E251" t="str">
        <f t="shared" si="6"/>
        <v>No</v>
      </c>
      <c r="G251">
        <v>44201</v>
      </c>
      <c r="H251">
        <v>44320</v>
      </c>
      <c r="I251" t="str">
        <f t="shared" si="7"/>
        <v>Yes</v>
      </c>
      <c r="J251">
        <v>1</v>
      </c>
      <c r="M251">
        <v>0.25</v>
      </c>
      <c r="N251">
        <v>14.3</v>
      </c>
      <c r="O251" t="s">
        <v>19</v>
      </c>
      <c r="P251">
        <v>119</v>
      </c>
      <c r="Q251">
        <v>80</v>
      </c>
      <c r="R251">
        <v>20</v>
      </c>
      <c r="S251">
        <v>20</v>
      </c>
      <c r="T251">
        <v>14.3</v>
      </c>
      <c r="U251">
        <v>34.299999999999997</v>
      </c>
      <c r="V251">
        <v>34.299999999999997</v>
      </c>
      <c r="W251" t="s">
        <v>1048</v>
      </c>
      <c r="X251" t="s">
        <v>1048</v>
      </c>
      <c r="Y251">
        <f>H251-G251</f>
        <v>119</v>
      </c>
      <c r="Z251">
        <f>IF(H251=G251,1,0)</f>
        <v>0</v>
      </c>
      <c r="AA251" s="4">
        <v>44201</v>
      </c>
      <c r="AB251" s="4">
        <v>44320</v>
      </c>
    </row>
    <row r="252" spans="1:28" x14ac:dyDescent="0.35">
      <c r="A252" t="s">
        <v>297</v>
      </c>
      <c r="B252" t="s">
        <v>37</v>
      </c>
      <c r="C252" t="s">
        <v>43</v>
      </c>
      <c r="D252" t="s">
        <v>12</v>
      </c>
      <c r="E252" t="str">
        <f t="shared" si="6"/>
        <v>No</v>
      </c>
      <c r="G252">
        <v>44202</v>
      </c>
      <c r="H252">
        <v>44214</v>
      </c>
      <c r="I252" t="str">
        <f t="shared" si="7"/>
        <v>Yes</v>
      </c>
      <c r="J252">
        <v>1</v>
      </c>
      <c r="M252">
        <v>0.25</v>
      </c>
      <c r="N252">
        <v>44.85</v>
      </c>
      <c r="O252" t="s">
        <v>19</v>
      </c>
      <c r="P252">
        <v>12</v>
      </c>
      <c r="Q252">
        <v>80</v>
      </c>
      <c r="R252">
        <v>20</v>
      </c>
      <c r="S252">
        <v>20</v>
      </c>
      <c r="T252">
        <v>44.85</v>
      </c>
      <c r="U252">
        <v>64.849999999999994</v>
      </c>
      <c r="V252">
        <v>64.849999999999994</v>
      </c>
      <c r="W252" t="s">
        <v>1051</v>
      </c>
      <c r="X252" t="s">
        <v>1053</v>
      </c>
      <c r="Y252">
        <f>H252-G252</f>
        <v>12</v>
      </c>
      <c r="Z252">
        <f>IF(H252=G252,1,0)</f>
        <v>0</v>
      </c>
      <c r="AA252" s="4">
        <v>44202</v>
      </c>
      <c r="AB252" s="4">
        <v>44214</v>
      </c>
    </row>
    <row r="253" spans="1:28" x14ac:dyDescent="0.35">
      <c r="A253" t="s">
        <v>298</v>
      </c>
      <c r="B253" t="s">
        <v>35</v>
      </c>
      <c r="C253" t="s">
        <v>6</v>
      </c>
      <c r="D253" t="s">
        <v>12</v>
      </c>
      <c r="E253" t="str">
        <f t="shared" si="6"/>
        <v>No</v>
      </c>
      <c r="G253">
        <v>44202</v>
      </c>
      <c r="H253">
        <v>44217</v>
      </c>
      <c r="I253" t="str">
        <f t="shared" si="7"/>
        <v>Yes</v>
      </c>
      <c r="J253">
        <v>2</v>
      </c>
      <c r="M253">
        <v>0.5</v>
      </c>
      <c r="N253">
        <v>74.607699999999994</v>
      </c>
      <c r="O253" t="s">
        <v>18</v>
      </c>
      <c r="P253">
        <v>15</v>
      </c>
      <c r="Q253">
        <v>140</v>
      </c>
      <c r="R253">
        <v>70</v>
      </c>
      <c r="S253">
        <v>70</v>
      </c>
      <c r="T253">
        <v>74.607699999999994</v>
      </c>
      <c r="U253">
        <v>144.60769999999999</v>
      </c>
      <c r="V253">
        <v>144.60769999999999</v>
      </c>
      <c r="W253" t="s">
        <v>1051</v>
      </c>
      <c r="X253" t="s">
        <v>1050</v>
      </c>
      <c r="Y253">
        <f>H253-G253</f>
        <v>15</v>
      </c>
      <c r="Z253">
        <f>IF(H253=G253,1,0)</f>
        <v>0</v>
      </c>
      <c r="AA253" s="4">
        <v>44202</v>
      </c>
      <c r="AB253" s="4">
        <v>44217</v>
      </c>
    </row>
    <row r="254" spans="1:28" x14ac:dyDescent="0.35">
      <c r="A254" t="s">
        <v>299</v>
      </c>
      <c r="B254" t="s">
        <v>36</v>
      </c>
      <c r="C254" t="s">
        <v>7</v>
      </c>
      <c r="D254" t="s">
        <v>13</v>
      </c>
      <c r="E254" t="str">
        <f t="shared" si="6"/>
        <v>Yes</v>
      </c>
      <c r="F254" t="s">
        <v>3</v>
      </c>
      <c r="G254">
        <v>44202</v>
      </c>
      <c r="H254">
        <v>44230</v>
      </c>
      <c r="I254" t="str">
        <f t="shared" si="7"/>
        <v>Yes</v>
      </c>
      <c r="J254">
        <v>2</v>
      </c>
      <c r="M254">
        <v>0.5</v>
      </c>
      <c r="N254">
        <v>126.71469999999999</v>
      </c>
      <c r="O254" t="s">
        <v>17</v>
      </c>
      <c r="P254">
        <v>28</v>
      </c>
      <c r="Q254">
        <v>140</v>
      </c>
      <c r="R254">
        <v>70</v>
      </c>
      <c r="S254">
        <v>70</v>
      </c>
      <c r="T254">
        <v>126.71469999999999</v>
      </c>
      <c r="U254">
        <v>196.71469999999999</v>
      </c>
      <c r="V254">
        <v>196.71469999999999</v>
      </c>
      <c r="W254" t="s">
        <v>1051</v>
      </c>
      <c r="X254" t="s">
        <v>1051</v>
      </c>
      <c r="Y254">
        <f>H254-G254</f>
        <v>28</v>
      </c>
      <c r="Z254">
        <f>IF(H254=G254,1,0)</f>
        <v>0</v>
      </c>
      <c r="AA254" s="4">
        <v>44202</v>
      </c>
      <c r="AB254" s="4">
        <v>44230</v>
      </c>
    </row>
    <row r="255" spans="1:28" x14ac:dyDescent="0.35">
      <c r="A255" t="s">
        <v>300</v>
      </c>
      <c r="B255" t="s">
        <v>36</v>
      </c>
      <c r="C255" t="s">
        <v>7</v>
      </c>
      <c r="D255" t="s">
        <v>13</v>
      </c>
      <c r="E255" t="str">
        <f t="shared" si="6"/>
        <v>No</v>
      </c>
      <c r="G255">
        <v>44202</v>
      </c>
      <c r="H255">
        <v>44259</v>
      </c>
      <c r="I255" t="str">
        <f t="shared" si="7"/>
        <v>Yes</v>
      </c>
      <c r="J255">
        <v>2</v>
      </c>
      <c r="M255">
        <v>1.25</v>
      </c>
      <c r="N255">
        <v>256.83999999999997</v>
      </c>
      <c r="O255" t="s">
        <v>17</v>
      </c>
      <c r="P255">
        <v>57</v>
      </c>
      <c r="Q255">
        <v>140</v>
      </c>
      <c r="R255">
        <v>175</v>
      </c>
      <c r="S255">
        <v>175</v>
      </c>
      <c r="T255">
        <v>256.83999999999997</v>
      </c>
      <c r="U255">
        <v>431.84</v>
      </c>
      <c r="V255">
        <v>431.84</v>
      </c>
      <c r="W255" t="s">
        <v>1051</v>
      </c>
      <c r="X255" t="s">
        <v>1050</v>
      </c>
      <c r="Y255">
        <f>H255-G255</f>
        <v>57</v>
      </c>
      <c r="Z255">
        <f>IF(H255=G255,1,0)</f>
        <v>0</v>
      </c>
      <c r="AA255" s="4">
        <v>44202</v>
      </c>
      <c r="AB255" s="4">
        <v>44259</v>
      </c>
    </row>
    <row r="256" spans="1:28" x14ac:dyDescent="0.35">
      <c r="A256" t="s">
        <v>301</v>
      </c>
      <c r="B256" t="s">
        <v>39</v>
      </c>
      <c r="C256" t="s">
        <v>44</v>
      </c>
      <c r="D256" t="s">
        <v>11</v>
      </c>
      <c r="E256" t="str">
        <f t="shared" si="6"/>
        <v>No</v>
      </c>
      <c r="G256">
        <v>44203</v>
      </c>
      <c r="H256">
        <v>44215</v>
      </c>
      <c r="I256" t="str">
        <f t="shared" si="7"/>
        <v>Yes</v>
      </c>
      <c r="J256">
        <v>1</v>
      </c>
      <c r="M256">
        <v>0.25</v>
      </c>
      <c r="N256">
        <v>32.6706</v>
      </c>
      <c r="O256" t="s">
        <v>19</v>
      </c>
      <c r="P256">
        <v>12</v>
      </c>
      <c r="Q256">
        <v>80</v>
      </c>
      <c r="R256">
        <v>20</v>
      </c>
      <c r="S256">
        <v>20</v>
      </c>
      <c r="T256">
        <v>32.6706</v>
      </c>
      <c r="U256">
        <v>52.6706</v>
      </c>
      <c r="V256">
        <v>52.6706</v>
      </c>
      <c r="W256" t="s">
        <v>1050</v>
      </c>
      <c r="X256" t="s">
        <v>1048</v>
      </c>
      <c r="Y256">
        <f>H256-G256</f>
        <v>12</v>
      </c>
      <c r="Z256">
        <f>IF(H256=G256,1,0)</f>
        <v>0</v>
      </c>
      <c r="AA256" s="4">
        <v>44203</v>
      </c>
      <c r="AB256" s="4">
        <v>44215</v>
      </c>
    </row>
    <row r="257" spans="1:28" x14ac:dyDescent="0.35">
      <c r="A257" t="s">
        <v>302</v>
      </c>
      <c r="B257" t="s">
        <v>35</v>
      </c>
      <c r="C257" t="s">
        <v>44</v>
      </c>
      <c r="D257" t="s">
        <v>12</v>
      </c>
      <c r="E257" t="str">
        <f t="shared" si="6"/>
        <v>Yes</v>
      </c>
      <c r="F257" t="s">
        <v>3</v>
      </c>
      <c r="G257">
        <v>44203</v>
      </c>
      <c r="H257">
        <v>44228</v>
      </c>
      <c r="I257" t="str">
        <f t="shared" si="7"/>
        <v>Yes</v>
      </c>
      <c r="J257">
        <v>2</v>
      </c>
      <c r="M257">
        <v>0.5</v>
      </c>
      <c r="N257">
        <v>72.350099999999998</v>
      </c>
      <c r="O257" t="s">
        <v>17</v>
      </c>
      <c r="P257">
        <v>25</v>
      </c>
      <c r="Q257">
        <v>140</v>
      </c>
      <c r="R257">
        <v>70</v>
      </c>
      <c r="S257">
        <v>70</v>
      </c>
      <c r="T257">
        <v>72.350099999999998</v>
      </c>
      <c r="U257">
        <v>142.3501</v>
      </c>
      <c r="V257">
        <v>142.3501</v>
      </c>
      <c r="W257" t="s">
        <v>1050</v>
      </c>
      <c r="X257" t="s">
        <v>1053</v>
      </c>
      <c r="Y257">
        <f>H257-G257</f>
        <v>25</v>
      </c>
      <c r="Z257">
        <f>IF(H257=G257,1,0)</f>
        <v>0</v>
      </c>
      <c r="AA257" s="4">
        <v>44203</v>
      </c>
      <c r="AB257" s="4">
        <v>44228</v>
      </c>
    </row>
    <row r="258" spans="1:28" x14ac:dyDescent="0.35">
      <c r="A258" t="s">
        <v>303</v>
      </c>
      <c r="B258" t="s">
        <v>36</v>
      </c>
      <c r="C258" t="s">
        <v>7</v>
      </c>
      <c r="D258" t="s">
        <v>13</v>
      </c>
      <c r="E258" t="str">
        <f t="shared" si="6"/>
        <v>No</v>
      </c>
      <c r="G258">
        <v>44203</v>
      </c>
      <c r="H258">
        <v>44232</v>
      </c>
      <c r="I258" t="str">
        <f t="shared" si="7"/>
        <v>Yes</v>
      </c>
      <c r="J258">
        <v>2</v>
      </c>
      <c r="M258">
        <v>0.5</v>
      </c>
      <c r="N258">
        <v>178.49889999999999</v>
      </c>
      <c r="O258" t="s">
        <v>18</v>
      </c>
      <c r="P258">
        <v>29</v>
      </c>
      <c r="Q258">
        <v>140</v>
      </c>
      <c r="R258">
        <v>70</v>
      </c>
      <c r="S258">
        <v>70</v>
      </c>
      <c r="T258">
        <v>178.49889999999999</v>
      </c>
      <c r="U258">
        <v>248.49889999999999</v>
      </c>
      <c r="V258">
        <v>248.49889999999999</v>
      </c>
      <c r="W258" t="s">
        <v>1050</v>
      </c>
      <c r="X258" t="s">
        <v>1049</v>
      </c>
      <c r="Y258">
        <f>H258-G258</f>
        <v>29</v>
      </c>
      <c r="Z258">
        <f>IF(H258=G258,1,0)</f>
        <v>0</v>
      </c>
      <c r="AA258" s="4">
        <v>44203</v>
      </c>
      <c r="AB258" s="4">
        <v>44232</v>
      </c>
    </row>
    <row r="259" spans="1:28" x14ac:dyDescent="0.35">
      <c r="A259" t="s">
        <v>304</v>
      </c>
      <c r="B259" t="s">
        <v>35</v>
      </c>
      <c r="C259" t="s">
        <v>9</v>
      </c>
      <c r="D259" t="s">
        <v>13</v>
      </c>
      <c r="E259" t="str">
        <f t="shared" ref="E259:E322" si="8">IF(F259="Yes","Yes","No")</f>
        <v>No</v>
      </c>
      <c r="G259">
        <v>44203</v>
      </c>
      <c r="H259">
        <v>44249</v>
      </c>
      <c r="I259" t="str">
        <f t="shared" ref="I259:I322" si="9">IF(H259&lt;&gt;"","Yes","No")</f>
        <v>Yes</v>
      </c>
      <c r="J259">
        <v>1</v>
      </c>
      <c r="M259">
        <v>0.5</v>
      </c>
      <c r="N259">
        <v>18.254899999999999</v>
      </c>
      <c r="O259" t="s">
        <v>18</v>
      </c>
      <c r="P259">
        <v>46</v>
      </c>
      <c r="Q259">
        <v>80</v>
      </c>
      <c r="R259">
        <v>40</v>
      </c>
      <c r="S259">
        <v>40</v>
      </c>
      <c r="T259">
        <v>18.254899999999999</v>
      </c>
      <c r="U259">
        <v>58.254899999999999</v>
      </c>
      <c r="V259">
        <v>58.254899999999999</v>
      </c>
      <c r="W259" t="s">
        <v>1050</v>
      </c>
      <c r="X259" t="s">
        <v>1053</v>
      </c>
      <c r="Y259">
        <f>H259-G259</f>
        <v>46</v>
      </c>
      <c r="Z259">
        <f>IF(H259=G259,1,0)</f>
        <v>0</v>
      </c>
      <c r="AA259" s="4">
        <v>44203</v>
      </c>
      <c r="AB259" s="4">
        <v>44249</v>
      </c>
    </row>
    <row r="260" spans="1:28" x14ac:dyDescent="0.35">
      <c r="A260" t="s">
        <v>305</v>
      </c>
      <c r="B260" t="s">
        <v>36</v>
      </c>
      <c r="C260" t="s">
        <v>7</v>
      </c>
      <c r="D260" t="s">
        <v>12</v>
      </c>
      <c r="E260" t="str">
        <f t="shared" si="8"/>
        <v>No</v>
      </c>
      <c r="G260">
        <v>44203</v>
      </c>
      <c r="H260">
        <v>44249</v>
      </c>
      <c r="I260" t="str">
        <f t="shared" si="9"/>
        <v>Yes</v>
      </c>
      <c r="J260">
        <v>2</v>
      </c>
      <c r="M260">
        <v>1.75</v>
      </c>
      <c r="N260">
        <v>151.8099</v>
      </c>
      <c r="O260" t="s">
        <v>18</v>
      </c>
      <c r="P260">
        <v>46</v>
      </c>
      <c r="Q260">
        <v>140</v>
      </c>
      <c r="R260">
        <v>245</v>
      </c>
      <c r="S260">
        <v>245</v>
      </c>
      <c r="T260">
        <v>151.8099</v>
      </c>
      <c r="U260">
        <v>396.80989999999997</v>
      </c>
      <c r="V260">
        <v>396.80989999999997</v>
      </c>
      <c r="W260" t="s">
        <v>1050</v>
      </c>
      <c r="X260" t="s">
        <v>1053</v>
      </c>
      <c r="Y260">
        <f>H260-G260</f>
        <v>46</v>
      </c>
      <c r="Z260">
        <f>IF(H260=G260,1,0)</f>
        <v>0</v>
      </c>
      <c r="AA260" s="4">
        <v>44203</v>
      </c>
      <c r="AB260" s="4">
        <v>44249</v>
      </c>
    </row>
    <row r="261" spans="1:28" x14ac:dyDescent="0.35">
      <c r="A261" t="s">
        <v>306</v>
      </c>
      <c r="B261" t="s">
        <v>39</v>
      </c>
      <c r="C261" t="s">
        <v>9</v>
      </c>
      <c r="D261" t="s">
        <v>11</v>
      </c>
      <c r="E261" t="str">
        <f t="shared" si="8"/>
        <v>No</v>
      </c>
      <c r="G261">
        <v>44204</v>
      </c>
      <c r="H261">
        <v>44212</v>
      </c>
      <c r="I261" t="str">
        <f t="shared" si="9"/>
        <v>Yes</v>
      </c>
      <c r="J261">
        <v>1</v>
      </c>
      <c r="M261">
        <v>0.25</v>
      </c>
      <c r="N261">
        <v>85.085899999999995</v>
      </c>
      <c r="O261" t="s">
        <v>18</v>
      </c>
      <c r="P261">
        <v>8</v>
      </c>
      <c r="Q261">
        <v>80</v>
      </c>
      <c r="R261">
        <v>20</v>
      </c>
      <c r="S261">
        <v>20</v>
      </c>
      <c r="T261">
        <v>85.085899999999995</v>
      </c>
      <c r="U261">
        <v>105.0859</v>
      </c>
      <c r="V261">
        <v>105.0859</v>
      </c>
      <c r="W261" t="s">
        <v>1049</v>
      </c>
      <c r="X261" t="s">
        <v>1052</v>
      </c>
      <c r="Y261">
        <f>H261-G261</f>
        <v>8</v>
      </c>
      <c r="Z261">
        <f>IF(H261=G261,1,0)</f>
        <v>0</v>
      </c>
      <c r="AA261" s="4">
        <v>44204</v>
      </c>
      <c r="AB261" s="4">
        <v>44212</v>
      </c>
    </row>
    <row r="262" spans="1:28" x14ac:dyDescent="0.35">
      <c r="A262" t="s">
        <v>307</v>
      </c>
      <c r="B262" t="s">
        <v>37</v>
      </c>
      <c r="C262" t="s">
        <v>43</v>
      </c>
      <c r="D262" t="s">
        <v>12</v>
      </c>
      <c r="E262" t="str">
        <f t="shared" si="8"/>
        <v>No</v>
      </c>
      <c r="G262">
        <v>44204</v>
      </c>
      <c r="H262">
        <v>44228</v>
      </c>
      <c r="I262" t="str">
        <f t="shared" si="9"/>
        <v>Yes</v>
      </c>
      <c r="J262">
        <v>1</v>
      </c>
      <c r="M262">
        <v>0.25</v>
      </c>
      <c r="N262">
        <v>67.067700000000002</v>
      </c>
      <c r="O262" t="s">
        <v>17</v>
      </c>
      <c r="P262">
        <v>24</v>
      </c>
      <c r="Q262">
        <v>80</v>
      </c>
      <c r="R262">
        <v>20</v>
      </c>
      <c r="S262">
        <v>20</v>
      </c>
      <c r="T262">
        <v>67.067700000000002</v>
      </c>
      <c r="U262">
        <v>87.067700000000002</v>
      </c>
      <c r="V262">
        <v>87.067700000000002</v>
      </c>
      <c r="W262" t="s">
        <v>1049</v>
      </c>
      <c r="X262" t="s">
        <v>1053</v>
      </c>
      <c r="Y262">
        <f>H262-G262</f>
        <v>24</v>
      </c>
      <c r="Z262">
        <f>IF(H262=G262,1,0)</f>
        <v>0</v>
      </c>
      <c r="AA262" s="4">
        <v>44204</v>
      </c>
      <c r="AB262" s="4">
        <v>44228</v>
      </c>
    </row>
    <row r="263" spans="1:28" x14ac:dyDescent="0.35">
      <c r="A263" t="s">
        <v>308</v>
      </c>
      <c r="B263" t="s">
        <v>37</v>
      </c>
      <c r="C263" t="s">
        <v>43</v>
      </c>
      <c r="D263" t="s">
        <v>11</v>
      </c>
      <c r="E263" t="str">
        <f t="shared" si="8"/>
        <v>No</v>
      </c>
      <c r="G263">
        <v>44207</v>
      </c>
      <c r="H263">
        <v>44217</v>
      </c>
      <c r="I263" t="str">
        <f t="shared" si="9"/>
        <v>Yes</v>
      </c>
      <c r="J263">
        <v>1</v>
      </c>
      <c r="M263">
        <v>0.25</v>
      </c>
      <c r="N263">
        <v>162.20959999999999</v>
      </c>
      <c r="O263" t="s">
        <v>17</v>
      </c>
      <c r="P263">
        <v>10</v>
      </c>
      <c r="Q263">
        <v>80</v>
      </c>
      <c r="R263">
        <v>20</v>
      </c>
      <c r="S263">
        <v>20</v>
      </c>
      <c r="T263">
        <v>162.20959999999999</v>
      </c>
      <c r="U263">
        <v>182.20959999999999</v>
      </c>
      <c r="V263">
        <v>182.20959999999999</v>
      </c>
      <c r="W263" t="s">
        <v>1053</v>
      </c>
      <c r="X263" t="s">
        <v>1050</v>
      </c>
      <c r="Y263">
        <f>H263-G263</f>
        <v>10</v>
      </c>
      <c r="Z263">
        <f>IF(H263=G263,1,0)</f>
        <v>0</v>
      </c>
      <c r="AA263" s="4">
        <v>44207</v>
      </c>
      <c r="AB263" s="4">
        <v>44217</v>
      </c>
    </row>
    <row r="264" spans="1:28" x14ac:dyDescent="0.35">
      <c r="A264" t="s">
        <v>309</v>
      </c>
      <c r="B264" t="s">
        <v>39</v>
      </c>
      <c r="C264" t="s">
        <v>9</v>
      </c>
      <c r="D264" t="s">
        <v>1</v>
      </c>
      <c r="E264" t="str">
        <f t="shared" si="8"/>
        <v>No</v>
      </c>
      <c r="G264">
        <v>44207</v>
      </c>
      <c r="H264">
        <v>44224</v>
      </c>
      <c r="I264" t="str">
        <f t="shared" si="9"/>
        <v>Yes</v>
      </c>
      <c r="J264">
        <v>1</v>
      </c>
      <c r="M264">
        <v>1.25</v>
      </c>
      <c r="N264">
        <v>53.688699999999997</v>
      </c>
      <c r="O264" t="s">
        <v>17</v>
      </c>
      <c r="P264">
        <v>17</v>
      </c>
      <c r="Q264">
        <v>80</v>
      </c>
      <c r="R264">
        <v>100</v>
      </c>
      <c r="S264">
        <v>100</v>
      </c>
      <c r="T264">
        <v>53.688699999999997</v>
      </c>
      <c r="U264">
        <v>153.68869999999998</v>
      </c>
      <c r="V264">
        <v>153.68869999999998</v>
      </c>
      <c r="W264" t="s">
        <v>1053</v>
      </c>
      <c r="X264" t="s">
        <v>1050</v>
      </c>
      <c r="Y264">
        <f>H264-G264</f>
        <v>17</v>
      </c>
      <c r="Z264">
        <f>IF(H264=G264,1,0)</f>
        <v>0</v>
      </c>
      <c r="AA264" s="4">
        <v>44207</v>
      </c>
      <c r="AB264" s="4">
        <v>44224</v>
      </c>
    </row>
    <row r="265" spans="1:28" x14ac:dyDescent="0.35">
      <c r="A265" t="s">
        <v>310</v>
      </c>
      <c r="B265" t="s">
        <v>39</v>
      </c>
      <c r="C265" t="s">
        <v>6</v>
      </c>
      <c r="D265" t="s">
        <v>12</v>
      </c>
      <c r="E265" t="str">
        <f t="shared" si="8"/>
        <v>No</v>
      </c>
      <c r="G265">
        <v>44207</v>
      </c>
      <c r="H265">
        <v>44228</v>
      </c>
      <c r="I265" t="str">
        <f t="shared" si="9"/>
        <v>Yes</v>
      </c>
      <c r="J265">
        <v>2</v>
      </c>
      <c r="M265">
        <v>1</v>
      </c>
      <c r="N265">
        <v>211.8477</v>
      </c>
      <c r="O265" t="s">
        <v>18</v>
      </c>
      <c r="P265">
        <v>21</v>
      </c>
      <c r="Q265">
        <v>140</v>
      </c>
      <c r="R265">
        <v>140</v>
      </c>
      <c r="S265">
        <v>140</v>
      </c>
      <c r="T265">
        <v>211.8477</v>
      </c>
      <c r="U265">
        <v>351.84770000000003</v>
      </c>
      <c r="V265">
        <v>351.84770000000003</v>
      </c>
      <c r="W265" t="s">
        <v>1053</v>
      </c>
      <c r="X265" t="s">
        <v>1053</v>
      </c>
      <c r="Y265">
        <f>H265-G265</f>
        <v>21</v>
      </c>
      <c r="Z265">
        <f>IF(H265=G265,1,0)</f>
        <v>0</v>
      </c>
      <c r="AA265" s="4">
        <v>44207</v>
      </c>
      <c r="AB265" s="4">
        <v>44228</v>
      </c>
    </row>
    <row r="266" spans="1:28" x14ac:dyDescent="0.35">
      <c r="A266" t="s">
        <v>311</v>
      </c>
      <c r="B266" t="s">
        <v>37</v>
      </c>
      <c r="C266" t="s">
        <v>43</v>
      </c>
      <c r="D266" t="s">
        <v>12</v>
      </c>
      <c r="E266" t="str">
        <f t="shared" si="8"/>
        <v>No</v>
      </c>
      <c r="G266">
        <v>44207</v>
      </c>
      <c r="H266">
        <v>44228</v>
      </c>
      <c r="I266" t="str">
        <f t="shared" si="9"/>
        <v>Yes</v>
      </c>
      <c r="J266">
        <v>1</v>
      </c>
      <c r="M266">
        <v>0.25</v>
      </c>
      <c r="N266">
        <v>150.31899999999999</v>
      </c>
      <c r="O266" t="s">
        <v>19</v>
      </c>
      <c r="P266">
        <v>21</v>
      </c>
      <c r="Q266">
        <v>80</v>
      </c>
      <c r="R266">
        <v>20</v>
      </c>
      <c r="S266">
        <v>20</v>
      </c>
      <c r="T266">
        <v>150.31899999999999</v>
      </c>
      <c r="U266">
        <v>170.31899999999999</v>
      </c>
      <c r="V266">
        <v>170.31899999999999</v>
      </c>
      <c r="W266" t="s">
        <v>1053</v>
      </c>
      <c r="X266" t="s">
        <v>1053</v>
      </c>
      <c r="Y266">
        <f>H266-G266</f>
        <v>21</v>
      </c>
      <c r="Z266">
        <f>IF(H266=G266,1,0)</f>
        <v>0</v>
      </c>
      <c r="AA266" s="4">
        <v>44207</v>
      </c>
      <c r="AB266" s="4">
        <v>44228</v>
      </c>
    </row>
    <row r="267" spans="1:28" x14ac:dyDescent="0.35">
      <c r="A267" t="s">
        <v>312</v>
      </c>
      <c r="B267" t="s">
        <v>40</v>
      </c>
      <c r="C267" t="s">
        <v>7</v>
      </c>
      <c r="D267" t="s">
        <v>12</v>
      </c>
      <c r="E267" t="str">
        <f t="shared" si="8"/>
        <v>No</v>
      </c>
      <c r="G267">
        <v>44207</v>
      </c>
      <c r="H267">
        <v>44250</v>
      </c>
      <c r="I267" t="str">
        <f t="shared" si="9"/>
        <v>Yes</v>
      </c>
      <c r="J267">
        <v>2</v>
      </c>
      <c r="M267">
        <v>0.25</v>
      </c>
      <c r="N267">
        <v>46.864899999999999</v>
      </c>
      <c r="O267" t="s">
        <v>17</v>
      </c>
      <c r="P267">
        <v>43</v>
      </c>
      <c r="Q267">
        <v>140</v>
      </c>
      <c r="R267">
        <v>35</v>
      </c>
      <c r="S267">
        <v>35</v>
      </c>
      <c r="T267">
        <v>46.864899999999999</v>
      </c>
      <c r="U267">
        <v>81.864900000000006</v>
      </c>
      <c r="V267">
        <v>81.864900000000006</v>
      </c>
      <c r="W267" t="s">
        <v>1053</v>
      </c>
      <c r="X267" t="s">
        <v>1048</v>
      </c>
      <c r="Y267">
        <f>H267-G267</f>
        <v>43</v>
      </c>
      <c r="Z267">
        <f>IF(H267=G267,1,0)</f>
        <v>0</v>
      </c>
      <c r="AA267" s="4">
        <v>44207</v>
      </c>
      <c r="AB267" s="4">
        <v>44250</v>
      </c>
    </row>
    <row r="268" spans="1:28" x14ac:dyDescent="0.35">
      <c r="A268" t="s">
        <v>313</v>
      </c>
      <c r="B268" t="s">
        <v>37</v>
      </c>
      <c r="C268" t="s">
        <v>43</v>
      </c>
      <c r="D268" t="s">
        <v>12</v>
      </c>
      <c r="E268" t="str">
        <f t="shared" si="8"/>
        <v>No</v>
      </c>
      <c r="G268">
        <v>44208</v>
      </c>
      <c r="H268">
        <v>44217</v>
      </c>
      <c r="I268" t="str">
        <f t="shared" si="9"/>
        <v>Yes</v>
      </c>
      <c r="J268">
        <v>1</v>
      </c>
      <c r="M268">
        <v>0.25</v>
      </c>
      <c r="N268">
        <v>19.5</v>
      </c>
      <c r="O268" t="s">
        <v>19</v>
      </c>
      <c r="P268">
        <v>9</v>
      </c>
      <c r="Q268">
        <v>80</v>
      </c>
      <c r="R268">
        <v>20</v>
      </c>
      <c r="S268">
        <v>20</v>
      </c>
      <c r="T268">
        <v>19.5</v>
      </c>
      <c r="U268">
        <v>39.5</v>
      </c>
      <c r="V268">
        <v>39.5</v>
      </c>
      <c r="W268" t="s">
        <v>1048</v>
      </c>
      <c r="X268" t="s">
        <v>1050</v>
      </c>
      <c r="Y268">
        <f>H268-G268</f>
        <v>9</v>
      </c>
      <c r="Z268">
        <f>IF(H268=G268,1,0)</f>
        <v>0</v>
      </c>
      <c r="AA268" s="4">
        <v>44208</v>
      </c>
      <c r="AB268" s="4">
        <v>44217</v>
      </c>
    </row>
    <row r="269" spans="1:28" x14ac:dyDescent="0.35">
      <c r="A269" t="s">
        <v>314</v>
      </c>
      <c r="B269" t="s">
        <v>34</v>
      </c>
      <c r="C269" t="s">
        <v>44</v>
      </c>
      <c r="D269" t="s">
        <v>13</v>
      </c>
      <c r="E269" t="str">
        <f t="shared" si="8"/>
        <v>No</v>
      </c>
      <c r="G269">
        <v>44208</v>
      </c>
      <c r="H269">
        <v>44215</v>
      </c>
      <c r="I269" t="str">
        <f t="shared" si="9"/>
        <v>Yes</v>
      </c>
      <c r="J269">
        <v>1</v>
      </c>
      <c r="M269">
        <v>1.25</v>
      </c>
      <c r="N269">
        <v>256.71809999999999</v>
      </c>
      <c r="O269" t="s">
        <v>18</v>
      </c>
      <c r="P269">
        <v>7</v>
      </c>
      <c r="Q269">
        <v>80</v>
      </c>
      <c r="R269">
        <v>100</v>
      </c>
      <c r="S269">
        <v>100</v>
      </c>
      <c r="T269">
        <v>256.71809999999999</v>
      </c>
      <c r="U269">
        <v>356.71809999999999</v>
      </c>
      <c r="V269">
        <v>356.71809999999999</v>
      </c>
      <c r="W269" t="s">
        <v>1048</v>
      </c>
      <c r="X269" t="s">
        <v>1048</v>
      </c>
      <c r="Y269">
        <f>H269-G269</f>
        <v>7</v>
      </c>
      <c r="Z269">
        <f>IF(H269=G269,1,0)</f>
        <v>0</v>
      </c>
      <c r="AA269" s="4">
        <v>44208</v>
      </c>
      <c r="AB269" s="4">
        <v>44215</v>
      </c>
    </row>
    <row r="270" spans="1:28" x14ac:dyDescent="0.35">
      <c r="A270" t="s">
        <v>315</v>
      </c>
      <c r="B270" t="s">
        <v>35</v>
      </c>
      <c r="C270" t="s">
        <v>8</v>
      </c>
      <c r="D270" t="s">
        <v>13</v>
      </c>
      <c r="E270" t="str">
        <f t="shared" si="8"/>
        <v>No</v>
      </c>
      <c r="G270">
        <v>44209</v>
      </c>
      <c r="H270">
        <v>44226</v>
      </c>
      <c r="I270" t="str">
        <f t="shared" si="9"/>
        <v>Yes</v>
      </c>
      <c r="J270">
        <v>1</v>
      </c>
      <c r="M270">
        <v>1</v>
      </c>
      <c r="N270">
        <v>86.293499999999995</v>
      </c>
      <c r="O270" t="s">
        <v>18</v>
      </c>
      <c r="P270">
        <v>17</v>
      </c>
      <c r="Q270">
        <v>80</v>
      </c>
      <c r="R270">
        <v>80</v>
      </c>
      <c r="S270">
        <v>80</v>
      </c>
      <c r="T270">
        <v>86.293499999999995</v>
      </c>
      <c r="U270">
        <v>166.29349999999999</v>
      </c>
      <c r="V270">
        <v>166.29349999999999</v>
      </c>
      <c r="W270" t="s">
        <v>1051</v>
      </c>
      <c r="X270" t="s">
        <v>1052</v>
      </c>
      <c r="Y270">
        <f>H270-G270</f>
        <v>17</v>
      </c>
      <c r="Z270">
        <f>IF(H270=G270,1,0)</f>
        <v>0</v>
      </c>
      <c r="AA270" s="4">
        <v>44209</v>
      </c>
      <c r="AB270" s="4">
        <v>44226</v>
      </c>
    </row>
    <row r="271" spans="1:28" x14ac:dyDescent="0.35">
      <c r="A271" t="s">
        <v>316</v>
      </c>
      <c r="B271" t="s">
        <v>37</v>
      </c>
      <c r="C271" t="s">
        <v>43</v>
      </c>
      <c r="D271" t="s">
        <v>12</v>
      </c>
      <c r="E271" t="str">
        <f t="shared" si="8"/>
        <v>No</v>
      </c>
      <c r="G271">
        <v>44210</v>
      </c>
      <c r="H271">
        <v>44215</v>
      </c>
      <c r="I271" t="str">
        <f t="shared" si="9"/>
        <v>Yes</v>
      </c>
      <c r="J271">
        <v>1</v>
      </c>
      <c r="M271">
        <v>0.25</v>
      </c>
      <c r="N271">
        <v>108.3061</v>
      </c>
      <c r="O271" t="s">
        <v>19</v>
      </c>
      <c r="P271">
        <v>5</v>
      </c>
      <c r="Q271">
        <v>80</v>
      </c>
      <c r="R271">
        <v>20</v>
      </c>
      <c r="S271">
        <v>20</v>
      </c>
      <c r="T271">
        <v>108.3061</v>
      </c>
      <c r="U271">
        <v>128.30610000000001</v>
      </c>
      <c r="V271">
        <v>128.30610000000001</v>
      </c>
      <c r="W271" t="s">
        <v>1050</v>
      </c>
      <c r="X271" t="s">
        <v>1048</v>
      </c>
      <c r="Y271">
        <f>H271-G271</f>
        <v>5</v>
      </c>
      <c r="Z271">
        <f>IF(H271=G271,1,0)</f>
        <v>0</v>
      </c>
      <c r="AA271" s="4">
        <v>44210</v>
      </c>
      <c r="AB271" s="4">
        <v>44215</v>
      </c>
    </row>
    <row r="272" spans="1:28" x14ac:dyDescent="0.35">
      <c r="A272" t="s">
        <v>317</v>
      </c>
      <c r="B272" t="s">
        <v>39</v>
      </c>
      <c r="C272" t="s">
        <v>44</v>
      </c>
      <c r="D272" t="s">
        <v>12</v>
      </c>
      <c r="E272" t="str">
        <f t="shared" si="8"/>
        <v>No</v>
      </c>
      <c r="G272">
        <v>44210</v>
      </c>
      <c r="H272">
        <v>44221</v>
      </c>
      <c r="I272" t="str">
        <f t="shared" si="9"/>
        <v>Yes</v>
      </c>
      <c r="J272">
        <v>1</v>
      </c>
      <c r="M272">
        <v>0.25</v>
      </c>
      <c r="N272">
        <v>70.8215</v>
      </c>
      <c r="O272" t="s">
        <v>18</v>
      </c>
      <c r="P272">
        <v>11</v>
      </c>
      <c r="Q272">
        <v>80</v>
      </c>
      <c r="R272">
        <v>20</v>
      </c>
      <c r="S272">
        <v>20</v>
      </c>
      <c r="T272">
        <v>70.8215</v>
      </c>
      <c r="U272">
        <v>90.8215</v>
      </c>
      <c r="V272">
        <v>90.8215</v>
      </c>
      <c r="W272" t="s">
        <v>1050</v>
      </c>
      <c r="X272" t="s">
        <v>1053</v>
      </c>
      <c r="Y272">
        <f>H272-G272</f>
        <v>11</v>
      </c>
      <c r="Z272">
        <f>IF(H272=G272,1,0)</f>
        <v>0</v>
      </c>
      <c r="AA272" s="4">
        <v>44210</v>
      </c>
      <c r="AB272" s="4">
        <v>44221</v>
      </c>
    </row>
    <row r="273" spans="1:28" x14ac:dyDescent="0.35">
      <c r="A273" t="s">
        <v>318</v>
      </c>
      <c r="B273" t="s">
        <v>37</v>
      </c>
      <c r="C273" t="s">
        <v>43</v>
      </c>
      <c r="D273" t="s">
        <v>12</v>
      </c>
      <c r="E273" t="str">
        <f t="shared" si="8"/>
        <v>Yes</v>
      </c>
      <c r="F273" t="s">
        <v>3</v>
      </c>
      <c r="G273">
        <v>44210</v>
      </c>
      <c r="H273">
        <v>44228</v>
      </c>
      <c r="I273" t="str">
        <f t="shared" si="9"/>
        <v>Yes</v>
      </c>
      <c r="J273">
        <v>1</v>
      </c>
      <c r="M273">
        <v>0.5</v>
      </c>
      <c r="N273">
        <v>56.919600000000003</v>
      </c>
      <c r="O273" t="s">
        <v>17</v>
      </c>
      <c r="P273">
        <v>18</v>
      </c>
      <c r="Q273">
        <v>80</v>
      </c>
      <c r="R273">
        <v>40</v>
      </c>
      <c r="S273">
        <v>40</v>
      </c>
      <c r="T273">
        <v>56.919600000000003</v>
      </c>
      <c r="U273">
        <v>96.919600000000003</v>
      </c>
      <c r="V273">
        <v>96.919600000000003</v>
      </c>
      <c r="W273" t="s">
        <v>1050</v>
      </c>
      <c r="X273" t="s">
        <v>1053</v>
      </c>
      <c r="Y273">
        <f>H273-G273</f>
        <v>18</v>
      </c>
      <c r="Z273">
        <f>IF(H273=G273,1,0)</f>
        <v>0</v>
      </c>
      <c r="AA273" s="4">
        <v>44210</v>
      </c>
      <c r="AB273" s="4">
        <v>44228</v>
      </c>
    </row>
    <row r="274" spans="1:28" x14ac:dyDescent="0.35">
      <c r="A274" t="s">
        <v>319</v>
      </c>
      <c r="B274" t="s">
        <v>35</v>
      </c>
      <c r="C274" t="s">
        <v>9</v>
      </c>
      <c r="D274" t="s">
        <v>12</v>
      </c>
      <c r="E274" t="str">
        <f t="shared" si="8"/>
        <v>No</v>
      </c>
      <c r="G274">
        <v>44210</v>
      </c>
      <c r="H274">
        <v>44232</v>
      </c>
      <c r="I274" t="str">
        <f t="shared" si="9"/>
        <v>Yes</v>
      </c>
      <c r="J274">
        <v>2</v>
      </c>
      <c r="M274">
        <v>0.5</v>
      </c>
      <c r="N274">
        <v>74.532399999999996</v>
      </c>
      <c r="O274" t="s">
        <v>18</v>
      </c>
      <c r="P274">
        <v>22</v>
      </c>
      <c r="Q274">
        <v>140</v>
      </c>
      <c r="R274">
        <v>70</v>
      </c>
      <c r="S274">
        <v>70</v>
      </c>
      <c r="T274">
        <v>74.532399999999996</v>
      </c>
      <c r="U274">
        <v>144.5324</v>
      </c>
      <c r="V274">
        <v>144.5324</v>
      </c>
      <c r="W274" t="s">
        <v>1050</v>
      </c>
      <c r="X274" t="s">
        <v>1049</v>
      </c>
      <c r="Y274">
        <f>H274-G274</f>
        <v>22</v>
      </c>
      <c r="Z274">
        <f>IF(H274=G274,1,0)</f>
        <v>0</v>
      </c>
      <c r="AA274" s="4">
        <v>44210</v>
      </c>
      <c r="AB274" s="4">
        <v>44232</v>
      </c>
    </row>
    <row r="275" spans="1:28" x14ac:dyDescent="0.35">
      <c r="A275" t="s">
        <v>320</v>
      </c>
      <c r="B275" t="s">
        <v>36</v>
      </c>
      <c r="C275" t="s">
        <v>7</v>
      </c>
      <c r="D275" t="s">
        <v>12</v>
      </c>
      <c r="E275" t="str">
        <f t="shared" si="8"/>
        <v>No</v>
      </c>
      <c r="G275">
        <v>44210</v>
      </c>
      <c r="H275">
        <v>44242</v>
      </c>
      <c r="I275" t="str">
        <f t="shared" si="9"/>
        <v>Yes</v>
      </c>
      <c r="J275">
        <v>2</v>
      </c>
      <c r="M275">
        <v>0.5</v>
      </c>
      <c r="N275">
        <v>137.22</v>
      </c>
      <c r="O275" t="s">
        <v>17</v>
      </c>
      <c r="P275">
        <v>32</v>
      </c>
      <c r="Q275">
        <v>140</v>
      </c>
      <c r="R275">
        <v>70</v>
      </c>
      <c r="S275">
        <v>70</v>
      </c>
      <c r="T275">
        <v>137.22</v>
      </c>
      <c r="U275">
        <v>207.22</v>
      </c>
      <c r="V275">
        <v>207.22</v>
      </c>
      <c r="W275" t="s">
        <v>1050</v>
      </c>
      <c r="X275" t="s">
        <v>1053</v>
      </c>
      <c r="Y275">
        <f>H275-G275</f>
        <v>32</v>
      </c>
      <c r="Z275">
        <f>IF(H275=G275,1,0)</f>
        <v>0</v>
      </c>
      <c r="AA275" s="4">
        <v>44210</v>
      </c>
      <c r="AB275" s="4">
        <v>44242</v>
      </c>
    </row>
    <row r="276" spans="1:28" x14ac:dyDescent="0.35">
      <c r="A276" t="s">
        <v>321</v>
      </c>
      <c r="B276" t="s">
        <v>35</v>
      </c>
      <c r="C276" t="s">
        <v>44</v>
      </c>
      <c r="D276" t="s">
        <v>12</v>
      </c>
      <c r="E276" t="str">
        <f t="shared" si="8"/>
        <v>Yes</v>
      </c>
      <c r="F276" t="s">
        <v>3</v>
      </c>
      <c r="G276">
        <v>44211</v>
      </c>
      <c r="H276">
        <v>44228</v>
      </c>
      <c r="I276" t="str">
        <f t="shared" si="9"/>
        <v>Yes</v>
      </c>
      <c r="J276">
        <v>2</v>
      </c>
      <c r="M276">
        <v>0.5</v>
      </c>
      <c r="N276">
        <v>83.462900000000005</v>
      </c>
      <c r="O276" t="s">
        <v>17</v>
      </c>
      <c r="P276">
        <v>17</v>
      </c>
      <c r="Q276">
        <v>140</v>
      </c>
      <c r="R276">
        <v>70</v>
      </c>
      <c r="S276">
        <v>70</v>
      </c>
      <c r="T276">
        <v>83.462900000000005</v>
      </c>
      <c r="U276">
        <v>153.46289999999999</v>
      </c>
      <c r="V276">
        <v>153.46289999999999</v>
      </c>
      <c r="W276" t="s">
        <v>1049</v>
      </c>
      <c r="X276" t="s">
        <v>1053</v>
      </c>
      <c r="Y276">
        <f>H276-G276</f>
        <v>17</v>
      </c>
      <c r="Z276">
        <f>IF(H276=G276,1,0)</f>
        <v>0</v>
      </c>
      <c r="AA276" s="4">
        <v>44211</v>
      </c>
      <c r="AB276" s="4">
        <v>44228</v>
      </c>
    </row>
    <row r="277" spans="1:28" x14ac:dyDescent="0.35">
      <c r="A277" t="s">
        <v>322</v>
      </c>
      <c r="B277" t="s">
        <v>38</v>
      </c>
      <c r="C277" t="s">
        <v>8</v>
      </c>
      <c r="D277" t="s">
        <v>12</v>
      </c>
      <c r="E277" t="str">
        <f t="shared" si="8"/>
        <v>No</v>
      </c>
      <c r="G277">
        <v>44212</v>
      </c>
      <c r="H277">
        <v>44230</v>
      </c>
      <c r="I277" t="str">
        <f t="shared" si="9"/>
        <v>Yes</v>
      </c>
      <c r="J277">
        <v>1</v>
      </c>
      <c r="M277">
        <v>1</v>
      </c>
      <c r="N277">
        <v>9.92</v>
      </c>
      <c r="O277" t="s">
        <v>19</v>
      </c>
      <c r="P277">
        <v>18</v>
      </c>
      <c r="Q277">
        <v>80</v>
      </c>
      <c r="R277">
        <v>80</v>
      </c>
      <c r="S277">
        <v>80</v>
      </c>
      <c r="T277">
        <v>9.92</v>
      </c>
      <c r="U277">
        <v>89.92</v>
      </c>
      <c r="V277">
        <v>89.92</v>
      </c>
      <c r="W277" t="s">
        <v>1052</v>
      </c>
      <c r="X277" t="s">
        <v>1051</v>
      </c>
      <c r="Y277">
        <f>H277-G277</f>
        <v>18</v>
      </c>
      <c r="Z277">
        <f>IF(H277=G277,1,0)</f>
        <v>0</v>
      </c>
      <c r="AA277" s="4">
        <v>44212</v>
      </c>
      <c r="AB277" s="4">
        <v>44230</v>
      </c>
    </row>
    <row r="278" spans="1:28" x14ac:dyDescent="0.35">
      <c r="A278" t="s">
        <v>323</v>
      </c>
      <c r="B278" t="s">
        <v>39</v>
      </c>
      <c r="C278" t="s">
        <v>44</v>
      </c>
      <c r="D278" t="s">
        <v>12</v>
      </c>
      <c r="E278" t="str">
        <f t="shared" si="8"/>
        <v>No</v>
      </c>
      <c r="G278">
        <v>44214</v>
      </c>
      <c r="H278">
        <v>44221</v>
      </c>
      <c r="I278" t="str">
        <f t="shared" si="9"/>
        <v>Yes</v>
      </c>
      <c r="J278">
        <v>1</v>
      </c>
      <c r="M278">
        <v>0.25</v>
      </c>
      <c r="N278">
        <v>72.350099999999998</v>
      </c>
      <c r="O278" t="s">
        <v>18</v>
      </c>
      <c r="P278">
        <v>7</v>
      </c>
      <c r="Q278">
        <v>80</v>
      </c>
      <c r="R278">
        <v>20</v>
      </c>
      <c r="S278">
        <v>20</v>
      </c>
      <c r="T278">
        <v>72.350099999999998</v>
      </c>
      <c r="U278">
        <v>92.350099999999998</v>
      </c>
      <c r="V278">
        <v>92.350099999999998</v>
      </c>
      <c r="W278" t="s">
        <v>1053</v>
      </c>
      <c r="X278" t="s">
        <v>1053</v>
      </c>
      <c r="Y278">
        <f>H278-G278</f>
        <v>7</v>
      </c>
      <c r="Z278">
        <f>IF(H278=G278,1,0)</f>
        <v>0</v>
      </c>
      <c r="AA278" s="4">
        <v>44214</v>
      </c>
      <c r="AB278" s="4">
        <v>44221</v>
      </c>
    </row>
    <row r="279" spans="1:28" x14ac:dyDescent="0.35">
      <c r="A279" t="s">
        <v>324</v>
      </c>
      <c r="B279" t="s">
        <v>35</v>
      </c>
      <c r="C279" t="s">
        <v>44</v>
      </c>
      <c r="D279" t="s">
        <v>11</v>
      </c>
      <c r="E279" t="str">
        <f t="shared" si="8"/>
        <v>Yes</v>
      </c>
      <c r="F279" t="s">
        <v>3</v>
      </c>
      <c r="G279">
        <v>44214</v>
      </c>
      <c r="H279">
        <v>44223</v>
      </c>
      <c r="I279" t="str">
        <f t="shared" si="9"/>
        <v>Yes</v>
      </c>
      <c r="J279">
        <v>1</v>
      </c>
      <c r="M279">
        <v>0.25</v>
      </c>
      <c r="N279">
        <v>19.9801</v>
      </c>
      <c r="O279" t="s">
        <v>17</v>
      </c>
      <c r="P279">
        <v>9</v>
      </c>
      <c r="Q279">
        <v>80</v>
      </c>
      <c r="R279">
        <v>20</v>
      </c>
      <c r="S279">
        <v>20</v>
      </c>
      <c r="T279">
        <v>19.9801</v>
      </c>
      <c r="U279">
        <v>39.9801</v>
      </c>
      <c r="V279">
        <v>39.9801</v>
      </c>
      <c r="W279" t="s">
        <v>1053</v>
      </c>
      <c r="X279" t="s">
        <v>1051</v>
      </c>
      <c r="Y279">
        <f>H279-G279</f>
        <v>9</v>
      </c>
      <c r="Z279">
        <f>IF(H279=G279,1,0)</f>
        <v>0</v>
      </c>
      <c r="AA279" s="4">
        <v>44214</v>
      </c>
      <c r="AB279" s="4">
        <v>44223</v>
      </c>
    </row>
    <row r="280" spans="1:28" x14ac:dyDescent="0.35">
      <c r="A280" t="s">
        <v>325</v>
      </c>
      <c r="B280" t="s">
        <v>40</v>
      </c>
      <c r="C280" t="s">
        <v>7</v>
      </c>
      <c r="D280" t="s">
        <v>2</v>
      </c>
      <c r="E280" t="str">
        <f t="shared" si="8"/>
        <v>No</v>
      </c>
      <c r="G280">
        <v>44214</v>
      </c>
      <c r="H280">
        <v>44229</v>
      </c>
      <c r="I280" t="str">
        <f t="shared" si="9"/>
        <v>Yes</v>
      </c>
      <c r="J280">
        <v>2</v>
      </c>
      <c r="M280">
        <v>1.25</v>
      </c>
      <c r="N280">
        <v>85.32</v>
      </c>
      <c r="O280" t="s">
        <v>17</v>
      </c>
      <c r="P280">
        <v>15</v>
      </c>
      <c r="Q280">
        <v>140</v>
      </c>
      <c r="R280">
        <v>175</v>
      </c>
      <c r="S280">
        <v>175</v>
      </c>
      <c r="T280">
        <v>85.32</v>
      </c>
      <c r="U280">
        <v>260.32</v>
      </c>
      <c r="V280">
        <v>260.32</v>
      </c>
      <c r="W280" t="s">
        <v>1053</v>
      </c>
      <c r="X280" t="s">
        <v>1048</v>
      </c>
      <c r="Y280">
        <f>H280-G280</f>
        <v>15</v>
      </c>
      <c r="Z280">
        <f>IF(H280=G280,1,0)</f>
        <v>0</v>
      </c>
      <c r="AA280" s="4">
        <v>44214</v>
      </c>
      <c r="AB280" s="4">
        <v>44229</v>
      </c>
    </row>
    <row r="281" spans="1:28" x14ac:dyDescent="0.35">
      <c r="A281" t="s">
        <v>326</v>
      </c>
      <c r="B281" t="s">
        <v>38</v>
      </c>
      <c r="C281" t="s">
        <v>8</v>
      </c>
      <c r="D281" t="s">
        <v>12</v>
      </c>
      <c r="E281" t="str">
        <f t="shared" si="8"/>
        <v>No</v>
      </c>
      <c r="G281">
        <v>44214</v>
      </c>
      <c r="H281">
        <v>44256</v>
      </c>
      <c r="I281" t="str">
        <f t="shared" si="9"/>
        <v>Yes</v>
      </c>
      <c r="J281">
        <v>1</v>
      </c>
      <c r="M281">
        <v>0.5</v>
      </c>
      <c r="N281">
        <v>180</v>
      </c>
      <c r="O281" t="s">
        <v>19</v>
      </c>
      <c r="P281">
        <v>42</v>
      </c>
      <c r="Q281">
        <v>80</v>
      </c>
      <c r="R281">
        <v>40</v>
      </c>
      <c r="S281">
        <v>40</v>
      </c>
      <c r="T281">
        <v>180</v>
      </c>
      <c r="U281">
        <v>220</v>
      </c>
      <c r="V281">
        <v>220</v>
      </c>
      <c r="W281" t="s">
        <v>1053</v>
      </c>
      <c r="X281" t="s">
        <v>1053</v>
      </c>
      <c r="Y281">
        <f>H281-G281</f>
        <v>42</v>
      </c>
      <c r="Z281">
        <f>IF(H281=G281,1,0)</f>
        <v>0</v>
      </c>
      <c r="AA281" s="4">
        <v>44214</v>
      </c>
      <c r="AB281" s="4">
        <v>44256</v>
      </c>
    </row>
    <row r="282" spans="1:28" x14ac:dyDescent="0.35">
      <c r="A282" t="s">
        <v>327</v>
      </c>
      <c r="B282" t="s">
        <v>40</v>
      </c>
      <c r="C282" t="s">
        <v>7</v>
      </c>
      <c r="D282" t="s">
        <v>12</v>
      </c>
      <c r="E282" t="str">
        <f t="shared" si="8"/>
        <v>No</v>
      </c>
      <c r="G282">
        <v>44215</v>
      </c>
      <c r="H282">
        <v>44231</v>
      </c>
      <c r="I282" t="str">
        <f t="shared" si="9"/>
        <v>Yes</v>
      </c>
      <c r="J282">
        <v>2</v>
      </c>
      <c r="M282">
        <v>0.25</v>
      </c>
      <c r="N282">
        <v>52.350099999999998</v>
      </c>
      <c r="O282" t="s">
        <v>17</v>
      </c>
      <c r="P282">
        <v>16</v>
      </c>
      <c r="Q282">
        <v>140</v>
      </c>
      <c r="R282">
        <v>35</v>
      </c>
      <c r="S282">
        <v>35</v>
      </c>
      <c r="T282">
        <v>52.350099999999998</v>
      </c>
      <c r="U282">
        <v>87.350099999999998</v>
      </c>
      <c r="V282">
        <v>87.350099999999998</v>
      </c>
      <c r="W282" t="s">
        <v>1048</v>
      </c>
      <c r="X282" t="s">
        <v>1050</v>
      </c>
      <c r="Y282">
        <f>H282-G282</f>
        <v>16</v>
      </c>
      <c r="Z282">
        <f>IF(H282=G282,1,0)</f>
        <v>0</v>
      </c>
      <c r="AA282" s="4">
        <v>44215</v>
      </c>
      <c r="AB282" s="4">
        <v>44231</v>
      </c>
    </row>
    <row r="283" spans="1:28" x14ac:dyDescent="0.35">
      <c r="A283" t="s">
        <v>328</v>
      </c>
      <c r="B283" t="s">
        <v>40</v>
      </c>
      <c r="C283" t="s">
        <v>7</v>
      </c>
      <c r="D283" t="s">
        <v>12</v>
      </c>
      <c r="E283" t="str">
        <f t="shared" si="8"/>
        <v>No</v>
      </c>
      <c r="G283">
        <v>44215</v>
      </c>
      <c r="H283">
        <v>44236</v>
      </c>
      <c r="I283" t="str">
        <f t="shared" si="9"/>
        <v>Yes</v>
      </c>
      <c r="J283">
        <v>2</v>
      </c>
      <c r="M283">
        <v>0.5</v>
      </c>
      <c r="N283">
        <v>45.293500000000002</v>
      </c>
      <c r="O283" t="s">
        <v>17</v>
      </c>
      <c r="P283">
        <v>21</v>
      </c>
      <c r="Q283">
        <v>140</v>
      </c>
      <c r="R283">
        <v>70</v>
      </c>
      <c r="S283">
        <v>70</v>
      </c>
      <c r="T283">
        <v>45.293500000000002</v>
      </c>
      <c r="U283">
        <v>115.29349999999999</v>
      </c>
      <c r="V283">
        <v>115.29349999999999</v>
      </c>
      <c r="W283" t="s">
        <v>1048</v>
      </c>
      <c r="X283" t="s">
        <v>1048</v>
      </c>
      <c r="Y283">
        <f>H283-G283</f>
        <v>21</v>
      </c>
      <c r="Z283">
        <f>IF(H283=G283,1,0)</f>
        <v>0</v>
      </c>
      <c r="AA283" s="4">
        <v>44215</v>
      </c>
      <c r="AB283" s="4">
        <v>44236</v>
      </c>
    </row>
    <row r="284" spans="1:28" x14ac:dyDescent="0.35">
      <c r="A284" t="s">
        <v>329</v>
      </c>
      <c r="B284" t="s">
        <v>37</v>
      </c>
      <c r="C284" t="s">
        <v>43</v>
      </c>
      <c r="D284" t="s">
        <v>11</v>
      </c>
      <c r="E284" t="str">
        <f t="shared" si="8"/>
        <v>No</v>
      </c>
      <c r="G284">
        <v>44216</v>
      </c>
      <c r="H284">
        <v>44224</v>
      </c>
      <c r="I284" t="str">
        <f t="shared" si="9"/>
        <v>Yes</v>
      </c>
      <c r="J284">
        <v>1</v>
      </c>
      <c r="M284">
        <v>0.25</v>
      </c>
      <c r="N284">
        <v>11.7</v>
      </c>
      <c r="O284" t="s">
        <v>17</v>
      </c>
      <c r="P284">
        <v>8</v>
      </c>
      <c r="Q284">
        <v>80</v>
      </c>
      <c r="R284">
        <v>20</v>
      </c>
      <c r="S284">
        <v>20</v>
      </c>
      <c r="T284">
        <v>11.7</v>
      </c>
      <c r="U284">
        <v>31.7</v>
      </c>
      <c r="V284">
        <v>31.7</v>
      </c>
      <c r="W284" t="s">
        <v>1051</v>
      </c>
      <c r="X284" t="s">
        <v>1050</v>
      </c>
      <c r="Y284">
        <f>H284-G284</f>
        <v>8</v>
      </c>
      <c r="Z284">
        <f>IF(H284=G284,1,0)</f>
        <v>0</v>
      </c>
      <c r="AA284" s="4">
        <v>44216</v>
      </c>
      <c r="AB284" s="4">
        <v>44224</v>
      </c>
    </row>
    <row r="285" spans="1:28" x14ac:dyDescent="0.35">
      <c r="A285" t="s">
        <v>330</v>
      </c>
      <c r="B285" t="s">
        <v>34</v>
      </c>
      <c r="C285" t="s">
        <v>8</v>
      </c>
      <c r="D285" t="s">
        <v>11</v>
      </c>
      <c r="E285" t="str">
        <f t="shared" si="8"/>
        <v>No</v>
      </c>
      <c r="G285">
        <v>44216</v>
      </c>
      <c r="H285">
        <v>44329</v>
      </c>
      <c r="I285" t="str">
        <f t="shared" si="9"/>
        <v>Yes</v>
      </c>
      <c r="J285">
        <v>1</v>
      </c>
      <c r="M285">
        <v>0.25</v>
      </c>
      <c r="N285">
        <v>37.707000000000001</v>
      </c>
      <c r="O285" t="s">
        <v>19</v>
      </c>
      <c r="P285">
        <v>113</v>
      </c>
      <c r="Q285">
        <v>80</v>
      </c>
      <c r="R285">
        <v>20</v>
      </c>
      <c r="S285">
        <v>20</v>
      </c>
      <c r="T285">
        <v>37.707000000000001</v>
      </c>
      <c r="U285">
        <v>57.707000000000001</v>
      </c>
      <c r="V285">
        <v>57.707000000000001</v>
      </c>
      <c r="W285" t="s">
        <v>1051</v>
      </c>
      <c r="X285" t="s">
        <v>1050</v>
      </c>
      <c r="Y285">
        <f>H285-G285</f>
        <v>113</v>
      </c>
      <c r="Z285">
        <f>IF(H285=G285,1,0)</f>
        <v>0</v>
      </c>
      <c r="AA285" s="4">
        <v>44216</v>
      </c>
      <c r="AB285" s="4">
        <v>44329</v>
      </c>
    </row>
    <row r="286" spans="1:28" x14ac:dyDescent="0.35">
      <c r="A286" t="s">
        <v>331</v>
      </c>
      <c r="B286" t="s">
        <v>34</v>
      </c>
      <c r="C286" t="s">
        <v>6</v>
      </c>
      <c r="D286" t="s">
        <v>1</v>
      </c>
      <c r="E286" t="str">
        <f t="shared" si="8"/>
        <v>No</v>
      </c>
      <c r="G286">
        <v>44217</v>
      </c>
      <c r="H286">
        <v>44229</v>
      </c>
      <c r="I286" t="str">
        <f t="shared" si="9"/>
        <v>Yes</v>
      </c>
      <c r="J286">
        <v>1</v>
      </c>
      <c r="M286">
        <v>1</v>
      </c>
      <c r="N286">
        <v>155.03550000000001</v>
      </c>
      <c r="O286" t="s">
        <v>18</v>
      </c>
      <c r="P286">
        <v>12</v>
      </c>
      <c r="Q286">
        <v>80</v>
      </c>
      <c r="R286">
        <v>80</v>
      </c>
      <c r="S286">
        <v>80</v>
      </c>
      <c r="T286">
        <v>155.03550000000001</v>
      </c>
      <c r="U286">
        <v>235.03550000000001</v>
      </c>
      <c r="V286">
        <v>235.03550000000001</v>
      </c>
      <c r="W286" t="s">
        <v>1050</v>
      </c>
      <c r="X286" t="s">
        <v>1048</v>
      </c>
      <c r="Y286">
        <f>H286-G286</f>
        <v>12</v>
      </c>
      <c r="Z286">
        <f>IF(H286=G286,1,0)</f>
        <v>0</v>
      </c>
      <c r="AA286" s="4">
        <v>44217</v>
      </c>
      <c r="AB286" s="4">
        <v>44229</v>
      </c>
    </row>
    <row r="287" spans="1:28" x14ac:dyDescent="0.35">
      <c r="A287" t="s">
        <v>332</v>
      </c>
      <c r="B287" t="s">
        <v>37</v>
      </c>
      <c r="C287" t="s">
        <v>43</v>
      </c>
      <c r="D287" t="s">
        <v>12</v>
      </c>
      <c r="E287" t="str">
        <f t="shared" si="8"/>
        <v>No</v>
      </c>
      <c r="G287">
        <v>44217</v>
      </c>
      <c r="H287">
        <v>44239</v>
      </c>
      <c r="I287" t="str">
        <f t="shared" si="9"/>
        <v>Yes</v>
      </c>
      <c r="J287">
        <v>1</v>
      </c>
      <c r="M287">
        <v>1.25</v>
      </c>
      <c r="N287">
        <v>93.6</v>
      </c>
      <c r="O287" t="s">
        <v>19</v>
      </c>
      <c r="P287">
        <v>22</v>
      </c>
      <c r="Q287">
        <v>80</v>
      </c>
      <c r="R287">
        <v>100</v>
      </c>
      <c r="S287">
        <v>100</v>
      </c>
      <c r="T287">
        <v>93.6</v>
      </c>
      <c r="U287">
        <v>193.6</v>
      </c>
      <c r="V287">
        <v>193.6</v>
      </c>
      <c r="W287" t="s">
        <v>1050</v>
      </c>
      <c r="X287" t="s">
        <v>1049</v>
      </c>
      <c r="Y287">
        <f>H287-G287</f>
        <v>22</v>
      </c>
      <c r="Z287">
        <f>IF(H287=G287,1,0)</f>
        <v>0</v>
      </c>
      <c r="AA287" s="4">
        <v>44217</v>
      </c>
      <c r="AB287" s="4">
        <v>44239</v>
      </c>
    </row>
    <row r="288" spans="1:28" x14ac:dyDescent="0.35">
      <c r="A288" t="s">
        <v>333</v>
      </c>
      <c r="B288" t="s">
        <v>36</v>
      </c>
      <c r="C288" t="s">
        <v>7</v>
      </c>
      <c r="D288" t="s">
        <v>11</v>
      </c>
      <c r="E288" t="str">
        <f t="shared" si="8"/>
        <v>No</v>
      </c>
      <c r="G288">
        <v>44217</v>
      </c>
      <c r="H288">
        <v>44237</v>
      </c>
      <c r="I288" t="str">
        <f t="shared" si="9"/>
        <v>Yes</v>
      </c>
      <c r="J288">
        <v>1</v>
      </c>
      <c r="M288">
        <v>0.25</v>
      </c>
      <c r="N288">
        <v>21.33</v>
      </c>
      <c r="O288" t="s">
        <v>17</v>
      </c>
      <c r="P288">
        <v>20</v>
      </c>
      <c r="Q288">
        <v>80</v>
      </c>
      <c r="R288">
        <v>20</v>
      </c>
      <c r="S288">
        <v>20</v>
      </c>
      <c r="T288">
        <v>21.33</v>
      </c>
      <c r="U288">
        <v>41.33</v>
      </c>
      <c r="V288">
        <v>41.33</v>
      </c>
      <c r="W288" t="s">
        <v>1050</v>
      </c>
      <c r="X288" t="s">
        <v>1051</v>
      </c>
      <c r="Y288">
        <f>H288-G288</f>
        <v>20</v>
      </c>
      <c r="Z288">
        <f>IF(H288=G288,1,0)</f>
        <v>0</v>
      </c>
      <c r="AA288" s="4">
        <v>44217</v>
      </c>
      <c r="AB288" s="4">
        <v>44237</v>
      </c>
    </row>
    <row r="289" spans="1:28" x14ac:dyDescent="0.35">
      <c r="A289" t="s">
        <v>334</v>
      </c>
      <c r="B289" t="s">
        <v>34</v>
      </c>
      <c r="C289" t="s">
        <v>9</v>
      </c>
      <c r="D289" t="s">
        <v>2</v>
      </c>
      <c r="E289" t="str">
        <f t="shared" si="8"/>
        <v>No</v>
      </c>
      <c r="G289">
        <v>44217</v>
      </c>
      <c r="H289">
        <v>44278</v>
      </c>
      <c r="I289" t="str">
        <f t="shared" si="9"/>
        <v>Yes</v>
      </c>
      <c r="J289">
        <v>1</v>
      </c>
      <c r="M289">
        <v>2.5</v>
      </c>
      <c r="N289">
        <v>357.11079999999998</v>
      </c>
      <c r="O289" t="s">
        <v>17</v>
      </c>
      <c r="P289">
        <v>61</v>
      </c>
      <c r="Q289">
        <v>80</v>
      </c>
      <c r="R289">
        <v>200</v>
      </c>
      <c r="S289">
        <v>200</v>
      </c>
      <c r="T289">
        <v>357.11079999999998</v>
      </c>
      <c r="U289">
        <v>557.11079999999993</v>
      </c>
      <c r="V289">
        <v>557.11079999999993</v>
      </c>
      <c r="W289" t="s">
        <v>1050</v>
      </c>
      <c r="X289" t="s">
        <v>1048</v>
      </c>
      <c r="Y289">
        <f>H289-G289</f>
        <v>61</v>
      </c>
      <c r="Z289">
        <f>IF(H289=G289,1,0)</f>
        <v>0</v>
      </c>
      <c r="AA289" s="4">
        <v>44217</v>
      </c>
      <c r="AB289" s="4">
        <v>44278</v>
      </c>
    </row>
    <row r="290" spans="1:28" x14ac:dyDescent="0.35">
      <c r="A290" t="s">
        <v>335</v>
      </c>
      <c r="B290" t="s">
        <v>35</v>
      </c>
      <c r="C290" t="s">
        <v>9</v>
      </c>
      <c r="D290" t="s">
        <v>11</v>
      </c>
      <c r="E290" t="str">
        <f t="shared" si="8"/>
        <v>No</v>
      </c>
      <c r="G290">
        <v>44218</v>
      </c>
      <c r="H290">
        <v>44226</v>
      </c>
      <c r="I290" t="str">
        <f t="shared" si="9"/>
        <v>Yes</v>
      </c>
      <c r="J290">
        <v>1</v>
      </c>
      <c r="M290">
        <v>0.25</v>
      </c>
      <c r="N290">
        <v>120</v>
      </c>
      <c r="O290" t="s">
        <v>18</v>
      </c>
      <c r="P290">
        <v>8</v>
      </c>
      <c r="Q290">
        <v>80</v>
      </c>
      <c r="R290">
        <v>20</v>
      </c>
      <c r="S290">
        <v>20</v>
      </c>
      <c r="T290">
        <v>120</v>
      </c>
      <c r="U290">
        <v>140</v>
      </c>
      <c r="V290">
        <v>140</v>
      </c>
      <c r="W290" t="s">
        <v>1049</v>
      </c>
      <c r="X290" t="s">
        <v>1052</v>
      </c>
      <c r="Y290">
        <f>H290-G290</f>
        <v>8</v>
      </c>
      <c r="Z290">
        <f>IF(H290=G290,1,0)</f>
        <v>0</v>
      </c>
      <c r="AA290" s="4">
        <v>44218</v>
      </c>
      <c r="AB290" s="4">
        <v>44226</v>
      </c>
    </row>
    <row r="291" spans="1:28" x14ac:dyDescent="0.35">
      <c r="A291" t="s">
        <v>336</v>
      </c>
      <c r="B291" t="s">
        <v>39</v>
      </c>
      <c r="C291" t="s">
        <v>9</v>
      </c>
      <c r="D291" t="s">
        <v>13</v>
      </c>
      <c r="E291" t="str">
        <f t="shared" si="8"/>
        <v>No</v>
      </c>
      <c r="G291">
        <v>44221</v>
      </c>
      <c r="H291">
        <v>44236</v>
      </c>
      <c r="I291" t="str">
        <f t="shared" si="9"/>
        <v>Yes</v>
      </c>
      <c r="J291">
        <v>1</v>
      </c>
      <c r="M291">
        <v>0.5</v>
      </c>
      <c r="N291">
        <v>52.350099999999998</v>
      </c>
      <c r="O291" t="s">
        <v>18</v>
      </c>
      <c r="P291">
        <v>15</v>
      </c>
      <c r="Q291">
        <v>80</v>
      </c>
      <c r="R291">
        <v>40</v>
      </c>
      <c r="S291">
        <v>40</v>
      </c>
      <c r="T291">
        <v>52.350099999999998</v>
      </c>
      <c r="U291">
        <v>92.350099999999998</v>
      </c>
      <c r="V291">
        <v>92.350099999999998</v>
      </c>
      <c r="W291" t="s">
        <v>1053</v>
      </c>
      <c r="X291" t="s">
        <v>1048</v>
      </c>
      <c r="Y291">
        <f>H291-G291</f>
        <v>15</v>
      </c>
      <c r="Z291">
        <f>IF(H291=G291,1,0)</f>
        <v>0</v>
      </c>
      <c r="AA291" s="4">
        <v>44221</v>
      </c>
      <c r="AB291" s="4">
        <v>44236</v>
      </c>
    </row>
    <row r="292" spans="1:28" x14ac:dyDescent="0.35">
      <c r="A292" t="s">
        <v>337</v>
      </c>
      <c r="B292" t="s">
        <v>35</v>
      </c>
      <c r="C292" t="s">
        <v>44</v>
      </c>
      <c r="D292" t="s">
        <v>13</v>
      </c>
      <c r="E292" t="str">
        <f t="shared" si="8"/>
        <v>No</v>
      </c>
      <c r="G292">
        <v>44221</v>
      </c>
      <c r="H292">
        <v>44242</v>
      </c>
      <c r="I292" t="str">
        <f t="shared" si="9"/>
        <v>Yes</v>
      </c>
      <c r="J292">
        <v>1</v>
      </c>
      <c r="M292">
        <v>3.25</v>
      </c>
      <c r="N292">
        <v>511.875</v>
      </c>
      <c r="O292" t="s">
        <v>17</v>
      </c>
      <c r="P292">
        <v>21</v>
      </c>
      <c r="Q292">
        <v>80</v>
      </c>
      <c r="R292">
        <v>260</v>
      </c>
      <c r="S292">
        <v>260</v>
      </c>
      <c r="T292">
        <v>511.875</v>
      </c>
      <c r="U292">
        <v>771.875</v>
      </c>
      <c r="V292">
        <v>771.875</v>
      </c>
      <c r="W292" t="s">
        <v>1053</v>
      </c>
      <c r="X292" t="s">
        <v>1053</v>
      </c>
      <c r="Y292">
        <f>H292-G292</f>
        <v>21</v>
      </c>
      <c r="Z292">
        <f>IF(H292=G292,1,0)</f>
        <v>0</v>
      </c>
      <c r="AA292" s="4">
        <v>44221</v>
      </c>
      <c r="AB292" s="4">
        <v>44242</v>
      </c>
    </row>
    <row r="293" spans="1:28" x14ac:dyDescent="0.35">
      <c r="A293" t="s">
        <v>338</v>
      </c>
      <c r="B293" t="s">
        <v>36</v>
      </c>
      <c r="C293" t="s">
        <v>7</v>
      </c>
      <c r="D293" t="s">
        <v>13</v>
      </c>
      <c r="E293" t="str">
        <f t="shared" si="8"/>
        <v>No</v>
      </c>
      <c r="G293">
        <v>44221</v>
      </c>
      <c r="H293">
        <v>44275</v>
      </c>
      <c r="I293" t="str">
        <f t="shared" si="9"/>
        <v>Yes</v>
      </c>
      <c r="J293">
        <v>2</v>
      </c>
      <c r="M293">
        <v>2</v>
      </c>
      <c r="N293">
        <v>368.87400000000002</v>
      </c>
      <c r="O293" t="s">
        <v>17</v>
      </c>
      <c r="P293">
        <v>54</v>
      </c>
      <c r="Q293">
        <v>140</v>
      </c>
      <c r="R293">
        <v>280</v>
      </c>
      <c r="S293">
        <v>280</v>
      </c>
      <c r="T293">
        <v>368.87400000000002</v>
      </c>
      <c r="U293">
        <v>648.87400000000002</v>
      </c>
      <c r="V293">
        <v>648.87400000000002</v>
      </c>
      <c r="W293" t="s">
        <v>1053</v>
      </c>
      <c r="X293" t="s">
        <v>1052</v>
      </c>
      <c r="Y293">
        <f>H293-G293</f>
        <v>54</v>
      </c>
      <c r="Z293">
        <f>IF(H293=G293,1,0)</f>
        <v>0</v>
      </c>
      <c r="AA293" s="4">
        <v>44221</v>
      </c>
      <c r="AB293" s="4">
        <v>44275</v>
      </c>
    </row>
    <row r="294" spans="1:28" x14ac:dyDescent="0.35">
      <c r="A294" t="s">
        <v>339</v>
      </c>
      <c r="B294" t="s">
        <v>36</v>
      </c>
      <c r="C294" t="s">
        <v>7</v>
      </c>
      <c r="D294" t="s">
        <v>11</v>
      </c>
      <c r="E294" t="str">
        <f t="shared" si="8"/>
        <v>No</v>
      </c>
      <c r="G294">
        <v>44223</v>
      </c>
      <c r="H294">
        <v>44231</v>
      </c>
      <c r="I294" t="str">
        <f t="shared" si="9"/>
        <v>Yes</v>
      </c>
      <c r="J294">
        <v>1</v>
      </c>
      <c r="M294">
        <v>0.25</v>
      </c>
      <c r="N294">
        <v>120</v>
      </c>
      <c r="O294" t="s">
        <v>17</v>
      </c>
      <c r="P294">
        <v>8</v>
      </c>
      <c r="Q294">
        <v>80</v>
      </c>
      <c r="R294">
        <v>20</v>
      </c>
      <c r="S294">
        <v>20</v>
      </c>
      <c r="T294">
        <v>120</v>
      </c>
      <c r="U294">
        <v>140</v>
      </c>
      <c r="V294">
        <v>140</v>
      </c>
      <c r="W294" t="s">
        <v>1051</v>
      </c>
      <c r="X294" t="s">
        <v>1050</v>
      </c>
      <c r="Y294">
        <f>H294-G294</f>
        <v>8</v>
      </c>
      <c r="Z294">
        <f>IF(H294=G294,1,0)</f>
        <v>0</v>
      </c>
      <c r="AA294" s="4">
        <v>44223</v>
      </c>
      <c r="AB294" s="4">
        <v>44231</v>
      </c>
    </row>
    <row r="295" spans="1:28" x14ac:dyDescent="0.35">
      <c r="A295" t="s">
        <v>340</v>
      </c>
      <c r="B295" t="s">
        <v>36</v>
      </c>
      <c r="C295" t="s">
        <v>7</v>
      </c>
      <c r="D295" t="s">
        <v>13</v>
      </c>
      <c r="E295" t="str">
        <f t="shared" si="8"/>
        <v>Yes</v>
      </c>
      <c r="F295" t="s">
        <v>3</v>
      </c>
      <c r="G295">
        <v>44223</v>
      </c>
      <c r="H295">
        <v>44249</v>
      </c>
      <c r="I295" t="str">
        <f t="shared" si="9"/>
        <v>Yes</v>
      </c>
      <c r="J295">
        <v>2</v>
      </c>
      <c r="M295">
        <v>0.5</v>
      </c>
      <c r="N295">
        <v>5.4720000000000004</v>
      </c>
      <c r="O295" t="s">
        <v>18</v>
      </c>
      <c r="P295">
        <v>26</v>
      </c>
      <c r="Q295">
        <v>140</v>
      </c>
      <c r="R295">
        <v>70</v>
      </c>
      <c r="S295">
        <v>70</v>
      </c>
      <c r="T295">
        <v>5.4720000000000004</v>
      </c>
      <c r="U295">
        <v>75.471999999999994</v>
      </c>
      <c r="V295">
        <v>75.471999999999994</v>
      </c>
      <c r="W295" t="s">
        <v>1051</v>
      </c>
      <c r="X295" t="s">
        <v>1053</v>
      </c>
      <c r="Y295">
        <f>H295-G295</f>
        <v>26</v>
      </c>
      <c r="Z295">
        <f>IF(H295=G295,1,0)</f>
        <v>0</v>
      </c>
      <c r="AA295" s="4">
        <v>44223</v>
      </c>
      <c r="AB295" s="4">
        <v>44249</v>
      </c>
    </row>
    <row r="296" spans="1:28" x14ac:dyDescent="0.35">
      <c r="A296" t="s">
        <v>341</v>
      </c>
      <c r="B296" t="s">
        <v>39</v>
      </c>
      <c r="C296" t="s">
        <v>8</v>
      </c>
      <c r="D296" t="s">
        <v>12</v>
      </c>
      <c r="E296" t="str">
        <f t="shared" si="8"/>
        <v>No</v>
      </c>
      <c r="G296">
        <v>44224</v>
      </c>
      <c r="H296">
        <v>44235</v>
      </c>
      <c r="I296" t="str">
        <f t="shared" si="9"/>
        <v>Yes</v>
      </c>
      <c r="J296">
        <v>1</v>
      </c>
      <c r="M296">
        <v>1</v>
      </c>
      <c r="N296">
        <v>60</v>
      </c>
      <c r="O296" t="s">
        <v>18</v>
      </c>
      <c r="P296">
        <v>11</v>
      </c>
      <c r="Q296">
        <v>80</v>
      </c>
      <c r="R296">
        <v>80</v>
      </c>
      <c r="S296">
        <v>80</v>
      </c>
      <c r="T296">
        <v>60</v>
      </c>
      <c r="U296">
        <v>140</v>
      </c>
      <c r="V296">
        <v>140</v>
      </c>
      <c r="W296" t="s">
        <v>1050</v>
      </c>
      <c r="X296" t="s">
        <v>1053</v>
      </c>
      <c r="Y296">
        <f>H296-G296</f>
        <v>11</v>
      </c>
      <c r="Z296">
        <f>IF(H296=G296,1,0)</f>
        <v>0</v>
      </c>
      <c r="AA296" s="4">
        <v>44224</v>
      </c>
      <c r="AB296" s="4">
        <v>44235</v>
      </c>
    </row>
    <row r="297" spans="1:28" x14ac:dyDescent="0.35">
      <c r="A297" t="s">
        <v>342</v>
      </c>
      <c r="B297" t="s">
        <v>35</v>
      </c>
      <c r="C297" t="s">
        <v>9</v>
      </c>
      <c r="D297" t="s">
        <v>13</v>
      </c>
      <c r="E297" t="str">
        <f t="shared" si="8"/>
        <v>No</v>
      </c>
      <c r="G297">
        <v>44224</v>
      </c>
      <c r="H297">
        <v>44237</v>
      </c>
      <c r="I297" t="str">
        <f t="shared" si="9"/>
        <v>Yes</v>
      </c>
      <c r="J297">
        <v>1</v>
      </c>
      <c r="M297">
        <v>0.75</v>
      </c>
      <c r="N297">
        <v>114.89449999999999</v>
      </c>
      <c r="O297" t="s">
        <v>19</v>
      </c>
      <c r="P297">
        <v>13</v>
      </c>
      <c r="Q297">
        <v>80</v>
      </c>
      <c r="R297">
        <v>60</v>
      </c>
      <c r="S297">
        <v>60</v>
      </c>
      <c r="T297">
        <v>114.89449999999999</v>
      </c>
      <c r="U297">
        <v>174.89449999999999</v>
      </c>
      <c r="V297">
        <v>174.89449999999999</v>
      </c>
      <c r="W297" t="s">
        <v>1050</v>
      </c>
      <c r="X297" t="s">
        <v>1051</v>
      </c>
      <c r="Y297">
        <f>H297-G297</f>
        <v>13</v>
      </c>
      <c r="Z297">
        <f>IF(H297=G297,1,0)</f>
        <v>0</v>
      </c>
      <c r="AA297" s="4">
        <v>44224</v>
      </c>
      <c r="AB297" s="4">
        <v>44237</v>
      </c>
    </row>
    <row r="298" spans="1:28" x14ac:dyDescent="0.35">
      <c r="A298" t="s">
        <v>343</v>
      </c>
      <c r="B298" t="s">
        <v>36</v>
      </c>
      <c r="C298" t="s">
        <v>7</v>
      </c>
      <c r="D298" t="s">
        <v>12</v>
      </c>
      <c r="E298" t="str">
        <f t="shared" si="8"/>
        <v>No</v>
      </c>
      <c r="G298">
        <v>44224</v>
      </c>
      <c r="H298">
        <v>44245</v>
      </c>
      <c r="I298" t="str">
        <f t="shared" si="9"/>
        <v>Yes</v>
      </c>
      <c r="J298">
        <v>2</v>
      </c>
      <c r="M298">
        <v>0.25</v>
      </c>
      <c r="N298">
        <v>23.899000000000001</v>
      </c>
      <c r="O298" t="s">
        <v>18</v>
      </c>
      <c r="P298">
        <v>21</v>
      </c>
      <c r="Q298">
        <v>140</v>
      </c>
      <c r="R298">
        <v>35</v>
      </c>
      <c r="S298">
        <v>35</v>
      </c>
      <c r="T298">
        <v>23.899000000000001</v>
      </c>
      <c r="U298">
        <v>58.899000000000001</v>
      </c>
      <c r="V298">
        <v>58.899000000000001</v>
      </c>
      <c r="W298" t="s">
        <v>1050</v>
      </c>
      <c r="X298" t="s">
        <v>1050</v>
      </c>
      <c r="Y298">
        <f>H298-G298</f>
        <v>21</v>
      </c>
      <c r="Z298">
        <f>IF(H298=G298,1,0)</f>
        <v>0</v>
      </c>
      <c r="AA298" s="4">
        <v>44224</v>
      </c>
      <c r="AB298" s="4">
        <v>44245</v>
      </c>
    </row>
    <row r="299" spans="1:28" x14ac:dyDescent="0.35">
      <c r="A299" t="s">
        <v>344</v>
      </c>
      <c r="B299" t="s">
        <v>37</v>
      </c>
      <c r="C299" t="s">
        <v>43</v>
      </c>
      <c r="D299" t="s">
        <v>12</v>
      </c>
      <c r="E299" t="str">
        <f t="shared" si="8"/>
        <v>No</v>
      </c>
      <c r="G299">
        <v>44224</v>
      </c>
      <c r="H299">
        <v>44245</v>
      </c>
      <c r="I299" t="str">
        <f t="shared" si="9"/>
        <v>Yes</v>
      </c>
      <c r="J299">
        <v>1</v>
      </c>
      <c r="M299">
        <v>0.25</v>
      </c>
      <c r="N299">
        <v>57.2</v>
      </c>
      <c r="O299" t="s">
        <v>19</v>
      </c>
      <c r="P299">
        <v>21</v>
      </c>
      <c r="Q299">
        <v>80</v>
      </c>
      <c r="R299">
        <v>20</v>
      </c>
      <c r="S299">
        <v>20</v>
      </c>
      <c r="T299">
        <v>57.2</v>
      </c>
      <c r="U299">
        <v>77.2</v>
      </c>
      <c r="V299">
        <v>77.2</v>
      </c>
      <c r="W299" t="s">
        <v>1050</v>
      </c>
      <c r="X299" t="s">
        <v>1050</v>
      </c>
      <c r="Y299">
        <f>H299-G299</f>
        <v>21</v>
      </c>
      <c r="Z299">
        <f>IF(H299=G299,1,0)</f>
        <v>0</v>
      </c>
      <c r="AA299" s="4">
        <v>44224</v>
      </c>
      <c r="AB299" s="4">
        <v>44245</v>
      </c>
    </row>
    <row r="300" spans="1:28" x14ac:dyDescent="0.35">
      <c r="A300" t="s">
        <v>345</v>
      </c>
      <c r="B300" t="s">
        <v>35</v>
      </c>
      <c r="C300" t="s">
        <v>9</v>
      </c>
      <c r="D300" t="s">
        <v>13</v>
      </c>
      <c r="E300" t="str">
        <f t="shared" si="8"/>
        <v>No</v>
      </c>
      <c r="G300">
        <v>44224</v>
      </c>
      <c r="H300">
        <v>44258</v>
      </c>
      <c r="I300" t="str">
        <f t="shared" si="9"/>
        <v>Yes</v>
      </c>
      <c r="J300">
        <v>2</v>
      </c>
      <c r="M300">
        <v>8.5</v>
      </c>
      <c r="N300">
        <v>653.98500000000001</v>
      </c>
      <c r="O300" t="s">
        <v>17</v>
      </c>
      <c r="P300">
        <v>34</v>
      </c>
      <c r="Q300">
        <v>140</v>
      </c>
      <c r="R300">
        <v>1190</v>
      </c>
      <c r="S300">
        <v>1190</v>
      </c>
      <c r="T300">
        <v>653.98500000000001</v>
      </c>
      <c r="U300">
        <v>1843.9850000000001</v>
      </c>
      <c r="V300">
        <v>1843.9850000000001</v>
      </c>
      <c r="W300" t="s">
        <v>1050</v>
      </c>
      <c r="X300" t="s">
        <v>1051</v>
      </c>
      <c r="Y300">
        <f>H300-G300</f>
        <v>34</v>
      </c>
      <c r="Z300">
        <f>IF(H300=G300,1,0)</f>
        <v>0</v>
      </c>
      <c r="AA300" s="4">
        <v>44224</v>
      </c>
      <c r="AB300" s="4">
        <v>44258</v>
      </c>
    </row>
    <row r="301" spans="1:28" x14ac:dyDescent="0.35">
      <c r="A301" t="s">
        <v>346</v>
      </c>
      <c r="B301" t="s">
        <v>37</v>
      </c>
      <c r="C301" t="s">
        <v>43</v>
      </c>
      <c r="D301" t="s">
        <v>12</v>
      </c>
      <c r="E301" t="str">
        <f t="shared" si="8"/>
        <v>No</v>
      </c>
      <c r="G301">
        <v>44224</v>
      </c>
      <c r="H301">
        <v>44271</v>
      </c>
      <c r="I301" t="str">
        <f t="shared" si="9"/>
        <v>Yes</v>
      </c>
      <c r="J301">
        <v>1</v>
      </c>
      <c r="M301">
        <v>0.5</v>
      </c>
      <c r="N301">
        <v>9.75</v>
      </c>
      <c r="O301" t="s">
        <v>17</v>
      </c>
      <c r="P301">
        <v>47</v>
      </c>
      <c r="Q301">
        <v>80</v>
      </c>
      <c r="R301">
        <v>40</v>
      </c>
      <c r="S301">
        <v>40</v>
      </c>
      <c r="T301">
        <v>9.75</v>
      </c>
      <c r="U301">
        <v>49.75</v>
      </c>
      <c r="V301">
        <v>49.75</v>
      </c>
      <c r="W301" t="s">
        <v>1050</v>
      </c>
      <c r="X301" t="s">
        <v>1048</v>
      </c>
      <c r="Y301">
        <f>H301-G301</f>
        <v>47</v>
      </c>
      <c r="Z301">
        <f>IF(H301=G301,1,0)</f>
        <v>0</v>
      </c>
      <c r="AA301" s="4">
        <v>44224</v>
      </c>
      <c r="AB301" s="4">
        <v>44271</v>
      </c>
    </row>
    <row r="302" spans="1:28" x14ac:dyDescent="0.35">
      <c r="A302" t="s">
        <v>347</v>
      </c>
      <c r="B302" t="s">
        <v>36</v>
      </c>
      <c r="C302" t="s">
        <v>7</v>
      </c>
      <c r="D302" t="s">
        <v>13</v>
      </c>
      <c r="E302" t="str">
        <f t="shared" si="8"/>
        <v>No</v>
      </c>
      <c r="G302">
        <v>44226</v>
      </c>
      <c r="H302">
        <v>44229</v>
      </c>
      <c r="I302" t="str">
        <f t="shared" si="9"/>
        <v>Yes</v>
      </c>
      <c r="J302">
        <v>2</v>
      </c>
      <c r="M302">
        <v>0.5</v>
      </c>
      <c r="N302">
        <v>134</v>
      </c>
      <c r="O302" t="s">
        <v>17</v>
      </c>
      <c r="P302">
        <v>3</v>
      </c>
      <c r="Q302">
        <v>140</v>
      </c>
      <c r="R302">
        <v>70</v>
      </c>
      <c r="S302">
        <v>70</v>
      </c>
      <c r="T302">
        <v>134</v>
      </c>
      <c r="U302">
        <v>204</v>
      </c>
      <c r="V302">
        <v>204</v>
      </c>
      <c r="W302" t="s">
        <v>1052</v>
      </c>
      <c r="X302" t="s">
        <v>1048</v>
      </c>
      <c r="Y302">
        <f>H302-G302</f>
        <v>3</v>
      </c>
      <c r="Z302">
        <f>IF(H302=G302,1,0)</f>
        <v>0</v>
      </c>
      <c r="AA302" s="4">
        <v>44226</v>
      </c>
      <c r="AB302" s="4">
        <v>44229</v>
      </c>
    </row>
    <row r="303" spans="1:28" x14ac:dyDescent="0.35">
      <c r="A303" t="s">
        <v>348</v>
      </c>
      <c r="B303" t="s">
        <v>36</v>
      </c>
      <c r="C303" t="s">
        <v>7</v>
      </c>
      <c r="D303" t="s">
        <v>12</v>
      </c>
      <c r="E303" t="str">
        <f t="shared" si="8"/>
        <v>No</v>
      </c>
      <c r="G303">
        <v>44228</v>
      </c>
      <c r="H303">
        <v>44237</v>
      </c>
      <c r="I303" t="str">
        <f t="shared" si="9"/>
        <v>Yes</v>
      </c>
      <c r="J303">
        <v>2</v>
      </c>
      <c r="M303">
        <v>0.25</v>
      </c>
      <c r="N303">
        <v>144</v>
      </c>
      <c r="O303" t="s">
        <v>17</v>
      </c>
      <c r="P303">
        <v>9</v>
      </c>
      <c r="Q303">
        <v>140</v>
      </c>
      <c r="R303">
        <v>35</v>
      </c>
      <c r="S303">
        <v>35</v>
      </c>
      <c r="T303">
        <v>144</v>
      </c>
      <c r="U303">
        <v>179</v>
      </c>
      <c r="V303">
        <v>179</v>
      </c>
      <c r="W303" t="s">
        <v>1053</v>
      </c>
      <c r="X303" t="s">
        <v>1051</v>
      </c>
      <c r="Y303">
        <f>H303-G303</f>
        <v>9</v>
      </c>
      <c r="Z303">
        <f>IF(H303=G303,1,0)</f>
        <v>0</v>
      </c>
      <c r="AA303" s="4">
        <v>44228</v>
      </c>
      <c r="AB303" s="4">
        <v>44237</v>
      </c>
    </row>
    <row r="304" spans="1:28" x14ac:dyDescent="0.35">
      <c r="A304" t="s">
        <v>349</v>
      </c>
      <c r="B304" t="s">
        <v>35</v>
      </c>
      <c r="C304" t="s">
        <v>9</v>
      </c>
      <c r="D304" t="s">
        <v>12</v>
      </c>
      <c r="E304" t="str">
        <f t="shared" si="8"/>
        <v>No</v>
      </c>
      <c r="G304">
        <v>44228</v>
      </c>
      <c r="H304">
        <v>44237</v>
      </c>
      <c r="I304" t="str">
        <f t="shared" si="9"/>
        <v>Yes</v>
      </c>
      <c r="J304">
        <v>1</v>
      </c>
      <c r="M304">
        <v>0.5</v>
      </c>
      <c r="N304">
        <v>205.1859</v>
      </c>
      <c r="O304" t="s">
        <v>18</v>
      </c>
      <c r="P304">
        <v>9</v>
      </c>
      <c r="Q304">
        <v>80</v>
      </c>
      <c r="R304">
        <v>40</v>
      </c>
      <c r="S304">
        <v>40</v>
      </c>
      <c r="T304">
        <v>205.1859</v>
      </c>
      <c r="U304">
        <v>245.1859</v>
      </c>
      <c r="V304">
        <v>245.1859</v>
      </c>
      <c r="W304" t="s">
        <v>1053</v>
      </c>
      <c r="X304" t="s">
        <v>1051</v>
      </c>
      <c r="Y304">
        <f>H304-G304</f>
        <v>9</v>
      </c>
      <c r="Z304">
        <f>IF(H304=G304,1,0)</f>
        <v>0</v>
      </c>
      <c r="AA304" s="4">
        <v>44228</v>
      </c>
      <c r="AB304" s="4">
        <v>44237</v>
      </c>
    </row>
    <row r="305" spans="1:28" x14ac:dyDescent="0.35">
      <c r="A305" t="s">
        <v>350</v>
      </c>
      <c r="B305" t="s">
        <v>38</v>
      </c>
      <c r="C305" t="s">
        <v>43</v>
      </c>
      <c r="D305" t="s">
        <v>13</v>
      </c>
      <c r="E305" t="str">
        <f t="shared" si="8"/>
        <v>No</v>
      </c>
      <c r="G305">
        <v>44228</v>
      </c>
      <c r="H305">
        <v>44252</v>
      </c>
      <c r="I305" t="str">
        <f t="shared" si="9"/>
        <v>Yes</v>
      </c>
      <c r="J305">
        <v>1</v>
      </c>
      <c r="M305">
        <v>0.5</v>
      </c>
      <c r="N305">
        <v>42.9</v>
      </c>
      <c r="O305" t="s">
        <v>17</v>
      </c>
      <c r="P305">
        <v>24</v>
      </c>
      <c r="Q305">
        <v>80</v>
      </c>
      <c r="R305">
        <v>40</v>
      </c>
      <c r="S305">
        <v>40</v>
      </c>
      <c r="T305">
        <v>42.9</v>
      </c>
      <c r="U305">
        <v>82.9</v>
      </c>
      <c r="V305">
        <v>82.9</v>
      </c>
      <c r="W305" t="s">
        <v>1053</v>
      </c>
      <c r="X305" t="s">
        <v>1050</v>
      </c>
      <c r="Y305">
        <f>H305-G305</f>
        <v>24</v>
      </c>
      <c r="Z305">
        <f>IF(H305=G305,1,0)</f>
        <v>0</v>
      </c>
      <c r="AA305" s="4">
        <v>44228</v>
      </c>
      <c r="AB305" s="4">
        <v>44252</v>
      </c>
    </row>
    <row r="306" spans="1:28" x14ac:dyDescent="0.35">
      <c r="A306" t="s">
        <v>351</v>
      </c>
      <c r="B306" t="s">
        <v>40</v>
      </c>
      <c r="C306" t="s">
        <v>7</v>
      </c>
      <c r="D306" t="s">
        <v>13</v>
      </c>
      <c r="E306" t="str">
        <f t="shared" si="8"/>
        <v>No</v>
      </c>
      <c r="G306">
        <v>44228</v>
      </c>
      <c r="H306">
        <v>44258</v>
      </c>
      <c r="I306" t="str">
        <f t="shared" si="9"/>
        <v>Yes</v>
      </c>
      <c r="J306">
        <v>2</v>
      </c>
      <c r="M306">
        <v>1.5</v>
      </c>
      <c r="N306">
        <v>319.82150000000001</v>
      </c>
      <c r="O306" t="s">
        <v>17</v>
      </c>
      <c r="P306">
        <v>30</v>
      </c>
      <c r="Q306">
        <v>140</v>
      </c>
      <c r="R306">
        <v>210</v>
      </c>
      <c r="S306">
        <v>210</v>
      </c>
      <c r="T306">
        <v>319.82150000000001</v>
      </c>
      <c r="U306">
        <v>529.82150000000001</v>
      </c>
      <c r="V306">
        <v>529.82150000000001</v>
      </c>
      <c r="W306" t="s">
        <v>1053</v>
      </c>
      <c r="X306" t="s">
        <v>1051</v>
      </c>
      <c r="Y306">
        <f>H306-G306</f>
        <v>30</v>
      </c>
      <c r="Z306">
        <f>IF(H306=G306,1,0)</f>
        <v>0</v>
      </c>
      <c r="AA306" s="4">
        <v>44228</v>
      </c>
      <c r="AB306" s="4">
        <v>44258</v>
      </c>
    </row>
    <row r="307" spans="1:28" x14ac:dyDescent="0.35">
      <c r="A307" t="s">
        <v>352</v>
      </c>
      <c r="B307" t="s">
        <v>41</v>
      </c>
      <c r="C307" t="s">
        <v>7</v>
      </c>
      <c r="D307" t="s">
        <v>12</v>
      </c>
      <c r="E307" t="str">
        <f t="shared" si="8"/>
        <v>No</v>
      </c>
      <c r="G307">
        <v>44228</v>
      </c>
      <c r="H307">
        <v>44266</v>
      </c>
      <c r="I307" t="str">
        <f t="shared" si="9"/>
        <v>Yes</v>
      </c>
      <c r="J307">
        <v>1</v>
      </c>
      <c r="M307">
        <v>0.25</v>
      </c>
      <c r="N307">
        <v>21.33</v>
      </c>
      <c r="O307" t="s">
        <v>17</v>
      </c>
      <c r="P307">
        <v>38</v>
      </c>
      <c r="Q307">
        <v>80</v>
      </c>
      <c r="R307">
        <v>20</v>
      </c>
      <c r="S307">
        <v>20</v>
      </c>
      <c r="T307">
        <v>21.33</v>
      </c>
      <c r="U307">
        <v>41.33</v>
      </c>
      <c r="V307">
        <v>41.33</v>
      </c>
      <c r="W307" t="s">
        <v>1053</v>
      </c>
      <c r="X307" t="s">
        <v>1050</v>
      </c>
      <c r="Y307">
        <f>H307-G307</f>
        <v>38</v>
      </c>
      <c r="Z307">
        <f>IF(H307=G307,1,0)</f>
        <v>0</v>
      </c>
      <c r="AA307" s="4">
        <v>44228</v>
      </c>
      <c r="AB307" s="4">
        <v>44266</v>
      </c>
    </row>
    <row r="308" spans="1:28" x14ac:dyDescent="0.35">
      <c r="A308" t="s">
        <v>353</v>
      </c>
      <c r="B308" t="s">
        <v>36</v>
      </c>
      <c r="C308" t="s">
        <v>7</v>
      </c>
      <c r="D308" t="s">
        <v>12</v>
      </c>
      <c r="E308" t="str">
        <f t="shared" si="8"/>
        <v>No</v>
      </c>
      <c r="G308">
        <v>44229</v>
      </c>
      <c r="H308">
        <v>44229</v>
      </c>
      <c r="I308" t="str">
        <f t="shared" si="9"/>
        <v>Yes</v>
      </c>
      <c r="J308">
        <v>2</v>
      </c>
      <c r="M308">
        <v>0.5</v>
      </c>
      <c r="N308">
        <v>21.33</v>
      </c>
      <c r="O308" t="s">
        <v>17</v>
      </c>
      <c r="P308">
        <v>0</v>
      </c>
      <c r="Q308">
        <v>140</v>
      </c>
      <c r="R308">
        <v>70</v>
      </c>
      <c r="S308">
        <v>70</v>
      </c>
      <c r="T308">
        <v>21.33</v>
      </c>
      <c r="U308">
        <v>91.33</v>
      </c>
      <c r="V308">
        <v>91.33</v>
      </c>
      <c r="W308" t="s">
        <v>1048</v>
      </c>
      <c r="X308" t="s">
        <v>1048</v>
      </c>
      <c r="Y308">
        <f>H308-G308</f>
        <v>0</v>
      </c>
      <c r="Z308">
        <f>IF(H308=G308,1,0)</f>
        <v>1</v>
      </c>
      <c r="AA308" s="4">
        <v>44229</v>
      </c>
      <c r="AB308" s="4">
        <v>44229</v>
      </c>
    </row>
    <row r="309" spans="1:28" x14ac:dyDescent="0.35">
      <c r="A309" t="s">
        <v>354</v>
      </c>
      <c r="B309" t="s">
        <v>40</v>
      </c>
      <c r="C309" t="s">
        <v>7</v>
      </c>
      <c r="D309" t="s">
        <v>13</v>
      </c>
      <c r="E309" t="str">
        <f t="shared" si="8"/>
        <v>No</v>
      </c>
      <c r="G309">
        <v>44229</v>
      </c>
      <c r="H309">
        <v>44236</v>
      </c>
      <c r="I309" t="str">
        <f t="shared" si="9"/>
        <v>Yes</v>
      </c>
      <c r="J309">
        <v>2</v>
      </c>
      <c r="M309">
        <v>0.5</v>
      </c>
      <c r="N309">
        <v>1231.2</v>
      </c>
      <c r="O309" t="s">
        <v>18</v>
      </c>
      <c r="P309">
        <v>7</v>
      </c>
      <c r="Q309">
        <v>140</v>
      </c>
      <c r="R309">
        <v>70</v>
      </c>
      <c r="S309">
        <v>70</v>
      </c>
      <c r="T309">
        <v>1231.2</v>
      </c>
      <c r="U309">
        <v>1301.2</v>
      </c>
      <c r="V309">
        <v>1301.2</v>
      </c>
      <c r="W309" t="s">
        <v>1048</v>
      </c>
      <c r="X309" t="s">
        <v>1048</v>
      </c>
      <c r="Y309">
        <f>H309-G309</f>
        <v>7</v>
      </c>
      <c r="Z309">
        <f>IF(H309=G309,1,0)</f>
        <v>0</v>
      </c>
      <c r="AA309" s="4">
        <v>44229</v>
      </c>
      <c r="AB309" s="4">
        <v>44236</v>
      </c>
    </row>
    <row r="310" spans="1:28" x14ac:dyDescent="0.35">
      <c r="A310" t="s">
        <v>355</v>
      </c>
      <c r="B310" t="s">
        <v>36</v>
      </c>
      <c r="C310" t="s">
        <v>7</v>
      </c>
      <c r="D310" t="s">
        <v>13</v>
      </c>
      <c r="E310" t="str">
        <f t="shared" si="8"/>
        <v>No</v>
      </c>
      <c r="G310">
        <v>44229</v>
      </c>
      <c r="H310">
        <v>44244</v>
      </c>
      <c r="I310" t="str">
        <f t="shared" si="9"/>
        <v>Yes</v>
      </c>
      <c r="J310">
        <v>2</v>
      </c>
      <c r="M310">
        <v>0.5</v>
      </c>
      <c r="N310">
        <v>56.496899999999997</v>
      </c>
      <c r="O310" t="s">
        <v>18</v>
      </c>
      <c r="P310">
        <v>15</v>
      </c>
      <c r="Q310">
        <v>140</v>
      </c>
      <c r="R310">
        <v>70</v>
      </c>
      <c r="S310">
        <v>70</v>
      </c>
      <c r="T310">
        <v>56.496899999999997</v>
      </c>
      <c r="U310">
        <v>126.4969</v>
      </c>
      <c r="V310">
        <v>126.4969</v>
      </c>
      <c r="W310" t="s">
        <v>1048</v>
      </c>
      <c r="X310" t="s">
        <v>1051</v>
      </c>
      <c r="Y310">
        <f>H310-G310</f>
        <v>15</v>
      </c>
      <c r="Z310">
        <f>IF(H310=G310,1,0)</f>
        <v>0</v>
      </c>
      <c r="AA310" s="4">
        <v>44229</v>
      </c>
      <c r="AB310" s="4">
        <v>44244</v>
      </c>
    </row>
    <row r="311" spans="1:28" x14ac:dyDescent="0.35">
      <c r="A311" t="s">
        <v>356</v>
      </c>
      <c r="B311" t="s">
        <v>36</v>
      </c>
      <c r="C311" t="s">
        <v>7</v>
      </c>
      <c r="D311" t="s">
        <v>13</v>
      </c>
      <c r="E311" t="str">
        <f t="shared" si="8"/>
        <v>No</v>
      </c>
      <c r="G311">
        <v>44229</v>
      </c>
      <c r="H311">
        <v>44245</v>
      </c>
      <c r="I311" t="str">
        <f t="shared" si="9"/>
        <v>Yes</v>
      </c>
      <c r="J311">
        <v>2</v>
      </c>
      <c r="M311">
        <v>0.5</v>
      </c>
      <c r="N311">
        <v>269.95400000000001</v>
      </c>
      <c r="O311" t="s">
        <v>17</v>
      </c>
      <c r="P311">
        <v>16</v>
      </c>
      <c r="Q311">
        <v>140</v>
      </c>
      <c r="R311">
        <v>70</v>
      </c>
      <c r="S311">
        <v>70</v>
      </c>
      <c r="T311">
        <v>269.95400000000001</v>
      </c>
      <c r="U311">
        <v>339.95400000000001</v>
      </c>
      <c r="V311">
        <v>339.95400000000001</v>
      </c>
      <c r="W311" t="s">
        <v>1048</v>
      </c>
      <c r="X311" t="s">
        <v>1050</v>
      </c>
      <c r="Y311">
        <f>H311-G311</f>
        <v>16</v>
      </c>
      <c r="Z311">
        <f>IF(H311=G311,1,0)</f>
        <v>0</v>
      </c>
      <c r="AA311" s="4">
        <v>44229</v>
      </c>
      <c r="AB311" s="4">
        <v>44245</v>
      </c>
    </row>
    <row r="312" spans="1:28" x14ac:dyDescent="0.35">
      <c r="A312" t="s">
        <v>357</v>
      </c>
      <c r="B312" t="s">
        <v>40</v>
      </c>
      <c r="C312" t="s">
        <v>7</v>
      </c>
      <c r="D312" t="s">
        <v>13</v>
      </c>
      <c r="E312" t="str">
        <f t="shared" si="8"/>
        <v>No</v>
      </c>
      <c r="G312">
        <v>44229</v>
      </c>
      <c r="H312">
        <v>44258</v>
      </c>
      <c r="I312" t="str">
        <f t="shared" si="9"/>
        <v>Yes</v>
      </c>
      <c r="J312">
        <v>2</v>
      </c>
      <c r="M312">
        <v>0.5</v>
      </c>
      <c r="N312">
        <v>83.231700000000004</v>
      </c>
      <c r="O312" t="s">
        <v>17</v>
      </c>
      <c r="P312">
        <v>29</v>
      </c>
      <c r="Q312">
        <v>140</v>
      </c>
      <c r="R312">
        <v>70</v>
      </c>
      <c r="S312">
        <v>70</v>
      </c>
      <c r="T312">
        <v>83.231700000000004</v>
      </c>
      <c r="U312">
        <v>153.23169999999999</v>
      </c>
      <c r="V312">
        <v>153.23169999999999</v>
      </c>
      <c r="W312" t="s">
        <v>1048</v>
      </c>
      <c r="X312" t="s">
        <v>1051</v>
      </c>
      <c r="Y312">
        <f>H312-G312</f>
        <v>29</v>
      </c>
      <c r="Z312">
        <f>IF(H312=G312,1,0)</f>
        <v>0</v>
      </c>
      <c r="AA312" s="4">
        <v>44229</v>
      </c>
      <c r="AB312" s="4">
        <v>44258</v>
      </c>
    </row>
    <row r="313" spans="1:28" x14ac:dyDescent="0.35">
      <c r="A313" t="s">
        <v>358</v>
      </c>
      <c r="B313" t="s">
        <v>39</v>
      </c>
      <c r="C313" t="s">
        <v>9</v>
      </c>
      <c r="D313" t="s">
        <v>11</v>
      </c>
      <c r="E313" t="str">
        <f t="shared" si="8"/>
        <v>No</v>
      </c>
      <c r="G313">
        <v>44229</v>
      </c>
      <c r="H313">
        <v>44273</v>
      </c>
      <c r="I313" t="str">
        <f t="shared" si="9"/>
        <v>Yes</v>
      </c>
      <c r="J313">
        <v>1</v>
      </c>
      <c r="M313">
        <v>0.25</v>
      </c>
      <c r="N313">
        <v>88.624799999999993</v>
      </c>
      <c r="O313" t="s">
        <v>17</v>
      </c>
      <c r="P313">
        <v>44</v>
      </c>
      <c r="Q313">
        <v>80</v>
      </c>
      <c r="R313">
        <v>20</v>
      </c>
      <c r="S313">
        <v>20</v>
      </c>
      <c r="T313">
        <v>88.624799999999993</v>
      </c>
      <c r="U313">
        <v>108.62479999999999</v>
      </c>
      <c r="V313">
        <v>108.62479999999999</v>
      </c>
      <c r="W313" t="s">
        <v>1048</v>
      </c>
      <c r="X313" t="s">
        <v>1050</v>
      </c>
      <c r="Y313">
        <f>H313-G313</f>
        <v>44</v>
      </c>
      <c r="Z313">
        <f>IF(H313=G313,1,0)</f>
        <v>0</v>
      </c>
      <c r="AA313" s="4">
        <v>44229</v>
      </c>
      <c r="AB313" s="4">
        <v>44273</v>
      </c>
    </row>
    <row r="314" spans="1:28" x14ac:dyDescent="0.35">
      <c r="A314" t="s">
        <v>359</v>
      </c>
      <c r="B314" t="s">
        <v>38</v>
      </c>
      <c r="C314" t="s">
        <v>8</v>
      </c>
      <c r="D314" t="s">
        <v>11</v>
      </c>
      <c r="E314" t="str">
        <f t="shared" si="8"/>
        <v>No</v>
      </c>
      <c r="G314">
        <v>44229</v>
      </c>
      <c r="H314">
        <v>44341</v>
      </c>
      <c r="I314" t="str">
        <f t="shared" si="9"/>
        <v>Yes</v>
      </c>
      <c r="J314">
        <v>1</v>
      </c>
      <c r="M314">
        <v>0.25</v>
      </c>
      <c r="N314">
        <v>40</v>
      </c>
      <c r="O314" t="s">
        <v>19</v>
      </c>
      <c r="P314">
        <v>112</v>
      </c>
      <c r="Q314">
        <v>80</v>
      </c>
      <c r="R314">
        <v>20</v>
      </c>
      <c r="S314">
        <v>20</v>
      </c>
      <c r="T314">
        <v>40</v>
      </c>
      <c r="U314">
        <v>60</v>
      </c>
      <c r="V314">
        <v>60</v>
      </c>
      <c r="W314" t="s">
        <v>1048</v>
      </c>
      <c r="X314" t="s">
        <v>1048</v>
      </c>
      <c r="Y314">
        <f>H314-G314</f>
        <v>112</v>
      </c>
      <c r="Z314">
        <f>IF(H314=G314,1,0)</f>
        <v>0</v>
      </c>
      <c r="AA314" s="4">
        <v>44229</v>
      </c>
      <c r="AB314" s="4">
        <v>44341</v>
      </c>
    </row>
    <row r="315" spans="1:28" x14ac:dyDescent="0.35">
      <c r="A315" t="s">
        <v>360</v>
      </c>
      <c r="B315" t="s">
        <v>37</v>
      </c>
      <c r="C315" t="s">
        <v>43</v>
      </c>
      <c r="D315" t="s">
        <v>12</v>
      </c>
      <c r="E315" t="str">
        <f t="shared" si="8"/>
        <v>No</v>
      </c>
      <c r="G315">
        <v>44231</v>
      </c>
      <c r="H315">
        <v>44242</v>
      </c>
      <c r="I315" t="str">
        <f t="shared" si="9"/>
        <v>Yes</v>
      </c>
      <c r="J315">
        <v>1</v>
      </c>
      <c r="M315">
        <v>1.5</v>
      </c>
      <c r="N315">
        <v>33.475000000000001</v>
      </c>
      <c r="O315" t="s">
        <v>19</v>
      </c>
      <c r="P315">
        <v>11</v>
      </c>
      <c r="Q315">
        <v>80</v>
      </c>
      <c r="R315">
        <v>120</v>
      </c>
      <c r="S315">
        <v>120</v>
      </c>
      <c r="T315">
        <v>33.475000000000001</v>
      </c>
      <c r="U315">
        <v>153.47499999999999</v>
      </c>
      <c r="V315">
        <v>153.47499999999999</v>
      </c>
      <c r="W315" t="s">
        <v>1050</v>
      </c>
      <c r="X315" t="s">
        <v>1053</v>
      </c>
      <c r="Y315">
        <f>H315-G315</f>
        <v>11</v>
      </c>
      <c r="Z315">
        <f>IF(H315=G315,1,0)</f>
        <v>0</v>
      </c>
      <c r="AA315" s="4">
        <v>44231</v>
      </c>
      <c r="AB315" s="4">
        <v>44242</v>
      </c>
    </row>
    <row r="316" spans="1:28" x14ac:dyDescent="0.35">
      <c r="A316" t="s">
        <v>361</v>
      </c>
      <c r="B316" t="s">
        <v>38</v>
      </c>
      <c r="C316" t="s">
        <v>9</v>
      </c>
      <c r="D316" t="s">
        <v>12</v>
      </c>
      <c r="E316" t="str">
        <f t="shared" si="8"/>
        <v>No</v>
      </c>
      <c r="G316">
        <v>44231</v>
      </c>
      <c r="H316">
        <v>44247</v>
      </c>
      <c r="I316" t="str">
        <f t="shared" si="9"/>
        <v>Yes</v>
      </c>
      <c r="J316">
        <v>2</v>
      </c>
      <c r="M316">
        <v>0.25</v>
      </c>
      <c r="N316">
        <v>33.8611</v>
      </c>
      <c r="O316" t="s">
        <v>17</v>
      </c>
      <c r="P316">
        <v>16</v>
      </c>
      <c r="Q316">
        <v>140</v>
      </c>
      <c r="R316">
        <v>35</v>
      </c>
      <c r="S316">
        <v>35</v>
      </c>
      <c r="T316">
        <v>33.8611</v>
      </c>
      <c r="U316">
        <v>68.861099999999993</v>
      </c>
      <c r="V316">
        <v>68.861099999999993</v>
      </c>
      <c r="W316" t="s">
        <v>1050</v>
      </c>
      <c r="X316" t="s">
        <v>1052</v>
      </c>
      <c r="Y316">
        <f>H316-G316</f>
        <v>16</v>
      </c>
      <c r="Z316">
        <f>IF(H316=G316,1,0)</f>
        <v>0</v>
      </c>
      <c r="AA316" s="4">
        <v>44231</v>
      </c>
      <c r="AB316" s="4">
        <v>44247</v>
      </c>
    </row>
    <row r="317" spans="1:28" x14ac:dyDescent="0.35">
      <c r="A317" t="s">
        <v>362</v>
      </c>
      <c r="B317" t="s">
        <v>37</v>
      </c>
      <c r="C317" t="s">
        <v>43</v>
      </c>
      <c r="D317" t="s">
        <v>11</v>
      </c>
      <c r="E317" t="str">
        <f t="shared" si="8"/>
        <v>No</v>
      </c>
      <c r="G317">
        <v>44231</v>
      </c>
      <c r="H317">
        <v>44250</v>
      </c>
      <c r="I317" t="str">
        <f t="shared" si="9"/>
        <v>Yes</v>
      </c>
      <c r="J317">
        <v>1</v>
      </c>
      <c r="M317">
        <v>0.25</v>
      </c>
      <c r="N317">
        <v>33.957900000000002</v>
      </c>
      <c r="O317" t="s">
        <v>17</v>
      </c>
      <c r="P317">
        <v>19</v>
      </c>
      <c r="Q317">
        <v>80</v>
      </c>
      <c r="R317">
        <v>20</v>
      </c>
      <c r="S317">
        <v>20</v>
      </c>
      <c r="T317">
        <v>33.957900000000002</v>
      </c>
      <c r="U317">
        <v>53.957900000000002</v>
      </c>
      <c r="V317">
        <v>53.957900000000002</v>
      </c>
      <c r="W317" t="s">
        <v>1050</v>
      </c>
      <c r="X317" t="s">
        <v>1048</v>
      </c>
      <c r="Y317">
        <f>H317-G317</f>
        <v>19</v>
      </c>
      <c r="Z317">
        <f>IF(H317=G317,1,0)</f>
        <v>0</v>
      </c>
      <c r="AA317" s="4">
        <v>44231</v>
      </c>
      <c r="AB317" s="4">
        <v>44250</v>
      </c>
    </row>
    <row r="318" spans="1:28" x14ac:dyDescent="0.35">
      <c r="A318" t="s">
        <v>363</v>
      </c>
      <c r="B318" t="s">
        <v>38</v>
      </c>
      <c r="C318" t="s">
        <v>8</v>
      </c>
      <c r="D318" t="s">
        <v>12</v>
      </c>
      <c r="E318" t="str">
        <f t="shared" si="8"/>
        <v>No</v>
      </c>
      <c r="G318">
        <v>44231</v>
      </c>
      <c r="H318">
        <v>44260</v>
      </c>
      <c r="I318" t="str">
        <f t="shared" si="9"/>
        <v>Yes</v>
      </c>
      <c r="J318">
        <v>1</v>
      </c>
      <c r="M318">
        <v>0.5</v>
      </c>
      <c r="N318">
        <v>36.890099999999997</v>
      </c>
      <c r="O318" t="s">
        <v>18</v>
      </c>
      <c r="P318">
        <v>29</v>
      </c>
      <c r="Q318">
        <v>80</v>
      </c>
      <c r="R318">
        <v>40</v>
      </c>
      <c r="S318">
        <v>40</v>
      </c>
      <c r="T318">
        <v>36.890099999999997</v>
      </c>
      <c r="U318">
        <v>76.89009999999999</v>
      </c>
      <c r="V318">
        <v>76.89009999999999</v>
      </c>
      <c r="W318" t="s">
        <v>1050</v>
      </c>
      <c r="X318" t="s">
        <v>1049</v>
      </c>
      <c r="Y318">
        <f>H318-G318</f>
        <v>29</v>
      </c>
      <c r="Z318">
        <f>IF(H318=G318,1,0)</f>
        <v>0</v>
      </c>
      <c r="AA318" s="4">
        <v>44231</v>
      </c>
      <c r="AB318" s="4">
        <v>44260</v>
      </c>
    </row>
    <row r="319" spans="1:28" x14ac:dyDescent="0.35">
      <c r="A319" t="s">
        <v>364</v>
      </c>
      <c r="B319" t="s">
        <v>39</v>
      </c>
      <c r="C319" t="s">
        <v>8</v>
      </c>
      <c r="D319" t="s">
        <v>12</v>
      </c>
      <c r="E319" t="str">
        <f t="shared" si="8"/>
        <v>No</v>
      </c>
      <c r="G319">
        <v>44231</v>
      </c>
      <c r="H319">
        <v>44264</v>
      </c>
      <c r="I319" t="str">
        <f t="shared" si="9"/>
        <v>Yes</v>
      </c>
      <c r="J319">
        <v>1</v>
      </c>
      <c r="M319">
        <v>0.5</v>
      </c>
      <c r="N319">
        <v>25.339500000000001</v>
      </c>
      <c r="O319" t="s">
        <v>18</v>
      </c>
      <c r="P319">
        <v>33</v>
      </c>
      <c r="Q319">
        <v>80</v>
      </c>
      <c r="R319">
        <v>40</v>
      </c>
      <c r="S319">
        <v>40</v>
      </c>
      <c r="T319">
        <v>25.339500000000001</v>
      </c>
      <c r="U319">
        <v>65.339500000000001</v>
      </c>
      <c r="V319">
        <v>65.339500000000001</v>
      </c>
      <c r="W319" t="s">
        <v>1050</v>
      </c>
      <c r="X319" t="s">
        <v>1048</v>
      </c>
      <c r="Y319">
        <f>H319-G319</f>
        <v>33</v>
      </c>
      <c r="Z319">
        <f>IF(H319=G319,1,0)</f>
        <v>0</v>
      </c>
      <c r="AA319" s="4">
        <v>44231</v>
      </c>
      <c r="AB319" s="4">
        <v>44264</v>
      </c>
    </row>
    <row r="320" spans="1:28" x14ac:dyDescent="0.35">
      <c r="A320" t="s">
        <v>365</v>
      </c>
      <c r="B320" t="s">
        <v>41</v>
      </c>
      <c r="C320" t="s">
        <v>7</v>
      </c>
      <c r="D320" t="s">
        <v>11</v>
      </c>
      <c r="E320" t="str">
        <f t="shared" si="8"/>
        <v>No</v>
      </c>
      <c r="G320">
        <v>44231</v>
      </c>
      <c r="H320">
        <v>44270</v>
      </c>
      <c r="I320" t="str">
        <f t="shared" si="9"/>
        <v>Yes</v>
      </c>
      <c r="J320">
        <v>1</v>
      </c>
      <c r="M320">
        <v>0.25</v>
      </c>
      <c r="N320">
        <v>30</v>
      </c>
      <c r="O320" t="s">
        <v>17</v>
      </c>
      <c r="P320">
        <v>39</v>
      </c>
      <c r="Q320">
        <v>80</v>
      </c>
      <c r="R320">
        <v>20</v>
      </c>
      <c r="S320">
        <v>20</v>
      </c>
      <c r="T320">
        <v>30</v>
      </c>
      <c r="U320">
        <v>50</v>
      </c>
      <c r="V320">
        <v>50</v>
      </c>
      <c r="W320" t="s">
        <v>1050</v>
      </c>
      <c r="X320" t="s">
        <v>1053</v>
      </c>
      <c r="Y320">
        <f>H320-G320</f>
        <v>39</v>
      </c>
      <c r="Z320">
        <f>IF(H320=G320,1,0)</f>
        <v>0</v>
      </c>
      <c r="AA320" s="4">
        <v>44231</v>
      </c>
      <c r="AB320" s="4">
        <v>44270</v>
      </c>
    </row>
    <row r="321" spans="1:28" x14ac:dyDescent="0.35">
      <c r="A321" t="s">
        <v>366</v>
      </c>
      <c r="B321" t="s">
        <v>39</v>
      </c>
      <c r="C321" t="s">
        <v>9</v>
      </c>
      <c r="D321" t="s">
        <v>12</v>
      </c>
      <c r="E321" t="str">
        <f t="shared" si="8"/>
        <v>Yes</v>
      </c>
      <c r="F321" t="s">
        <v>3</v>
      </c>
      <c r="G321">
        <v>44232</v>
      </c>
      <c r="H321">
        <v>44268</v>
      </c>
      <c r="I321" t="str">
        <f t="shared" si="9"/>
        <v>Yes</v>
      </c>
      <c r="J321">
        <v>1</v>
      </c>
      <c r="M321">
        <v>0.5</v>
      </c>
      <c r="N321">
        <v>31.807600000000001</v>
      </c>
      <c r="O321" t="s">
        <v>17</v>
      </c>
      <c r="P321">
        <v>36</v>
      </c>
      <c r="Q321">
        <v>80</v>
      </c>
      <c r="R321">
        <v>40</v>
      </c>
      <c r="S321">
        <v>40</v>
      </c>
      <c r="T321">
        <v>31.807600000000001</v>
      </c>
      <c r="U321">
        <v>71.807600000000008</v>
      </c>
      <c r="V321">
        <v>71.807600000000008</v>
      </c>
      <c r="W321" t="s">
        <v>1049</v>
      </c>
      <c r="X321" t="s">
        <v>1052</v>
      </c>
      <c r="Y321">
        <f>H321-G321</f>
        <v>36</v>
      </c>
      <c r="Z321">
        <f>IF(H321=G321,1,0)</f>
        <v>0</v>
      </c>
      <c r="AA321" s="4">
        <v>44232</v>
      </c>
      <c r="AB321" s="4">
        <v>44268</v>
      </c>
    </row>
    <row r="322" spans="1:28" x14ac:dyDescent="0.35">
      <c r="A322" t="s">
        <v>367</v>
      </c>
      <c r="B322" t="s">
        <v>35</v>
      </c>
      <c r="C322" t="s">
        <v>8</v>
      </c>
      <c r="D322" t="s">
        <v>13</v>
      </c>
      <c r="E322" t="str">
        <f t="shared" si="8"/>
        <v>Yes</v>
      </c>
      <c r="F322" t="s">
        <v>3</v>
      </c>
      <c r="G322">
        <v>44232</v>
      </c>
      <c r="H322">
        <v>44377</v>
      </c>
      <c r="I322" t="str">
        <f t="shared" si="9"/>
        <v>Yes</v>
      </c>
      <c r="J322">
        <v>1</v>
      </c>
      <c r="M322">
        <v>0.5</v>
      </c>
      <c r="N322">
        <v>61.17</v>
      </c>
      <c r="O322" t="s">
        <v>19</v>
      </c>
      <c r="P322">
        <v>145</v>
      </c>
      <c r="Q322">
        <v>80</v>
      </c>
      <c r="R322">
        <v>40</v>
      </c>
      <c r="S322">
        <v>40</v>
      </c>
      <c r="T322">
        <v>61.17</v>
      </c>
      <c r="U322">
        <v>101.17</v>
      </c>
      <c r="V322">
        <v>101.17</v>
      </c>
      <c r="W322" t="s">
        <v>1049</v>
      </c>
      <c r="X322" t="s">
        <v>1051</v>
      </c>
      <c r="Y322">
        <f>H322-G322</f>
        <v>145</v>
      </c>
      <c r="Z322">
        <f>IF(H322=G322,1,0)</f>
        <v>0</v>
      </c>
      <c r="AA322" s="4">
        <v>44232</v>
      </c>
      <c r="AB322" s="4">
        <v>44377</v>
      </c>
    </row>
    <row r="323" spans="1:28" x14ac:dyDescent="0.35">
      <c r="A323" t="s">
        <v>368</v>
      </c>
      <c r="B323" t="s">
        <v>38</v>
      </c>
      <c r="C323" t="s">
        <v>8</v>
      </c>
      <c r="D323" t="s">
        <v>12</v>
      </c>
      <c r="E323" t="str">
        <f t="shared" ref="E323:E386" si="10">IF(F323="Yes","Yes","No")</f>
        <v>No</v>
      </c>
      <c r="G323">
        <v>44233</v>
      </c>
      <c r="H323">
        <v>44278</v>
      </c>
      <c r="I323" t="str">
        <f t="shared" ref="I323:I386" si="11">IF(H323&lt;&gt;"","Yes","No")</f>
        <v>Yes</v>
      </c>
      <c r="J323">
        <v>1</v>
      </c>
      <c r="M323">
        <v>0.5</v>
      </c>
      <c r="N323">
        <v>15.542999999999999</v>
      </c>
      <c r="O323" t="s">
        <v>19</v>
      </c>
      <c r="P323">
        <v>45</v>
      </c>
      <c r="Q323">
        <v>80</v>
      </c>
      <c r="R323">
        <v>40</v>
      </c>
      <c r="S323">
        <v>40</v>
      </c>
      <c r="T323">
        <v>15.542999999999999</v>
      </c>
      <c r="U323">
        <v>55.542999999999999</v>
      </c>
      <c r="V323">
        <v>55.542999999999999</v>
      </c>
      <c r="W323" t="s">
        <v>1052</v>
      </c>
      <c r="X323" t="s">
        <v>1048</v>
      </c>
      <c r="Y323">
        <f>H323-G323</f>
        <v>45</v>
      </c>
      <c r="Z323">
        <f>IF(H323=G323,1,0)</f>
        <v>0</v>
      </c>
      <c r="AA323" s="4">
        <v>44233</v>
      </c>
      <c r="AB323" s="4">
        <v>44278</v>
      </c>
    </row>
    <row r="324" spans="1:28" x14ac:dyDescent="0.35">
      <c r="A324" t="s">
        <v>369</v>
      </c>
      <c r="B324" t="s">
        <v>38</v>
      </c>
      <c r="C324" t="s">
        <v>8</v>
      </c>
      <c r="D324" t="s">
        <v>11</v>
      </c>
      <c r="E324" t="str">
        <f t="shared" si="10"/>
        <v>No</v>
      </c>
      <c r="G324">
        <v>44233</v>
      </c>
      <c r="H324">
        <v>44286</v>
      </c>
      <c r="I324" t="str">
        <f t="shared" si="11"/>
        <v>Yes</v>
      </c>
      <c r="J324">
        <v>1</v>
      </c>
      <c r="M324">
        <v>0.25</v>
      </c>
      <c r="N324">
        <v>72.350099999999998</v>
      </c>
      <c r="O324" t="s">
        <v>17</v>
      </c>
      <c r="P324">
        <v>53</v>
      </c>
      <c r="Q324">
        <v>80</v>
      </c>
      <c r="R324">
        <v>20</v>
      </c>
      <c r="S324">
        <v>20</v>
      </c>
      <c r="T324">
        <v>72.350099999999998</v>
      </c>
      <c r="U324">
        <v>92.350099999999998</v>
      </c>
      <c r="V324">
        <v>92.350099999999998</v>
      </c>
      <c r="W324" t="s">
        <v>1052</v>
      </c>
      <c r="X324" t="s">
        <v>1051</v>
      </c>
      <c r="Y324">
        <f>H324-G324</f>
        <v>53</v>
      </c>
      <c r="Z324">
        <f>IF(H324=G324,1,0)</f>
        <v>0</v>
      </c>
      <c r="AA324" s="4">
        <v>44233</v>
      </c>
      <c r="AB324" s="4">
        <v>44286</v>
      </c>
    </row>
    <row r="325" spans="1:28" x14ac:dyDescent="0.35">
      <c r="A325" t="s">
        <v>370</v>
      </c>
      <c r="B325" t="s">
        <v>36</v>
      </c>
      <c r="C325" t="s">
        <v>7</v>
      </c>
      <c r="D325" t="s">
        <v>11</v>
      </c>
      <c r="E325" t="str">
        <f t="shared" si="10"/>
        <v>Yes</v>
      </c>
      <c r="F325" t="s">
        <v>3</v>
      </c>
      <c r="G325">
        <v>44235</v>
      </c>
      <c r="H325">
        <v>44246</v>
      </c>
      <c r="I325" t="str">
        <f t="shared" si="11"/>
        <v>Yes</v>
      </c>
      <c r="J325">
        <v>1</v>
      </c>
      <c r="M325">
        <v>0.25</v>
      </c>
      <c r="N325">
        <v>96.714699999999993</v>
      </c>
      <c r="O325" t="s">
        <v>17</v>
      </c>
      <c r="P325">
        <v>11</v>
      </c>
      <c r="Q325">
        <v>80</v>
      </c>
      <c r="R325">
        <v>20</v>
      </c>
      <c r="S325">
        <v>20</v>
      </c>
      <c r="T325">
        <v>96.714699999999993</v>
      </c>
      <c r="U325">
        <v>116.71469999999999</v>
      </c>
      <c r="V325">
        <v>116.71469999999999</v>
      </c>
      <c r="W325" t="s">
        <v>1053</v>
      </c>
      <c r="X325" t="s">
        <v>1049</v>
      </c>
      <c r="Y325">
        <f>H325-G325</f>
        <v>11</v>
      </c>
      <c r="Z325">
        <f>IF(H325=G325,1,0)</f>
        <v>0</v>
      </c>
      <c r="AA325" s="4">
        <v>44235</v>
      </c>
      <c r="AB325" s="4">
        <v>44246</v>
      </c>
    </row>
    <row r="326" spans="1:28" x14ac:dyDescent="0.35">
      <c r="A326" t="s">
        <v>371</v>
      </c>
      <c r="B326" t="s">
        <v>35</v>
      </c>
      <c r="C326" t="s">
        <v>44</v>
      </c>
      <c r="D326" t="s">
        <v>13</v>
      </c>
      <c r="E326" t="str">
        <f t="shared" si="10"/>
        <v>No</v>
      </c>
      <c r="G326">
        <v>44235</v>
      </c>
      <c r="H326">
        <v>44243</v>
      </c>
      <c r="I326" t="str">
        <f t="shared" si="11"/>
        <v>Yes</v>
      </c>
      <c r="J326">
        <v>1</v>
      </c>
      <c r="M326">
        <v>0.5</v>
      </c>
      <c r="N326">
        <v>207.89859999999999</v>
      </c>
      <c r="O326" t="s">
        <v>18</v>
      </c>
      <c r="P326">
        <v>8</v>
      </c>
      <c r="Q326">
        <v>80</v>
      </c>
      <c r="R326">
        <v>40</v>
      </c>
      <c r="S326">
        <v>40</v>
      </c>
      <c r="T326">
        <v>207.89859999999999</v>
      </c>
      <c r="U326">
        <v>247.89859999999999</v>
      </c>
      <c r="V326">
        <v>247.89859999999999</v>
      </c>
      <c r="W326" t="s">
        <v>1053</v>
      </c>
      <c r="X326" t="s">
        <v>1048</v>
      </c>
      <c r="Y326">
        <f>H326-G326</f>
        <v>8</v>
      </c>
      <c r="Z326">
        <f>IF(H326=G326,1,0)</f>
        <v>0</v>
      </c>
      <c r="AA326" s="4">
        <v>44235</v>
      </c>
      <c r="AB326" s="4">
        <v>44243</v>
      </c>
    </row>
    <row r="327" spans="1:28" x14ac:dyDescent="0.35">
      <c r="A327" t="s">
        <v>372</v>
      </c>
      <c r="B327" t="s">
        <v>37</v>
      </c>
      <c r="C327" t="s">
        <v>43</v>
      </c>
      <c r="D327" t="s">
        <v>1</v>
      </c>
      <c r="E327" t="str">
        <f t="shared" si="10"/>
        <v>No</v>
      </c>
      <c r="G327">
        <v>44235</v>
      </c>
      <c r="H327">
        <v>44245</v>
      </c>
      <c r="I327" t="str">
        <f t="shared" si="11"/>
        <v>Yes</v>
      </c>
      <c r="J327">
        <v>3</v>
      </c>
      <c r="M327">
        <v>3.5</v>
      </c>
      <c r="N327">
        <v>821.87300000000005</v>
      </c>
      <c r="O327" t="s">
        <v>17</v>
      </c>
      <c r="P327">
        <v>10</v>
      </c>
      <c r="Q327">
        <v>195</v>
      </c>
      <c r="R327">
        <v>682.5</v>
      </c>
      <c r="S327">
        <v>682.5</v>
      </c>
      <c r="T327">
        <v>821.87300000000005</v>
      </c>
      <c r="U327">
        <v>1504.373</v>
      </c>
      <c r="V327">
        <v>1504.373</v>
      </c>
      <c r="W327" t="s">
        <v>1053</v>
      </c>
      <c r="X327" t="s">
        <v>1050</v>
      </c>
      <c r="Y327">
        <f>H327-G327</f>
        <v>10</v>
      </c>
      <c r="Z327">
        <f>IF(H327=G327,1,0)</f>
        <v>0</v>
      </c>
      <c r="AA327" s="4">
        <v>44235</v>
      </c>
      <c r="AB327" s="4">
        <v>44245</v>
      </c>
    </row>
    <row r="328" spans="1:28" x14ac:dyDescent="0.35">
      <c r="A328" t="s">
        <v>373</v>
      </c>
      <c r="B328" t="s">
        <v>36</v>
      </c>
      <c r="C328" t="s">
        <v>7</v>
      </c>
      <c r="D328" t="s">
        <v>2</v>
      </c>
      <c r="E328" t="str">
        <f t="shared" si="10"/>
        <v>No</v>
      </c>
      <c r="G328">
        <v>44235</v>
      </c>
      <c r="H328">
        <v>44249</v>
      </c>
      <c r="I328" t="str">
        <f t="shared" si="11"/>
        <v>Yes</v>
      </c>
      <c r="J328">
        <v>2</v>
      </c>
      <c r="M328">
        <v>1</v>
      </c>
      <c r="N328">
        <v>118.55840000000001</v>
      </c>
      <c r="O328" t="s">
        <v>17</v>
      </c>
      <c r="P328">
        <v>14</v>
      </c>
      <c r="Q328">
        <v>140</v>
      </c>
      <c r="R328">
        <v>140</v>
      </c>
      <c r="S328">
        <v>140</v>
      </c>
      <c r="T328">
        <v>118.55840000000001</v>
      </c>
      <c r="U328">
        <v>258.55840000000001</v>
      </c>
      <c r="V328">
        <v>258.55840000000001</v>
      </c>
      <c r="W328" t="s">
        <v>1053</v>
      </c>
      <c r="X328" t="s">
        <v>1053</v>
      </c>
      <c r="Y328">
        <f>H328-G328</f>
        <v>14</v>
      </c>
      <c r="Z328">
        <f>IF(H328=G328,1,0)</f>
        <v>0</v>
      </c>
      <c r="AA328" s="4">
        <v>44235</v>
      </c>
      <c r="AB328" s="4">
        <v>44249</v>
      </c>
    </row>
    <row r="329" spans="1:28" x14ac:dyDescent="0.35">
      <c r="A329" t="s">
        <v>374</v>
      </c>
      <c r="B329" t="s">
        <v>35</v>
      </c>
      <c r="C329" t="s">
        <v>44</v>
      </c>
      <c r="D329" t="s">
        <v>12</v>
      </c>
      <c r="E329" t="str">
        <f t="shared" si="10"/>
        <v>Yes</v>
      </c>
      <c r="F329" t="s">
        <v>3</v>
      </c>
      <c r="G329">
        <v>44236</v>
      </c>
      <c r="H329">
        <v>44237</v>
      </c>
      <c r="I329" t="str">
        <f t="shared" si="11"/>
        <v>Yes</v>
      </c>
      <c r="J329">
        <v>1</v>
      </c>
      <c r="M329">
        <v>0.25</v>
      </c>
      <c r="N329">
        <v>54.463700000000003</v>
      </c>
      <c r="O329" t="s">
        <v>19</v>
      </c>
      <c r="P329">
        <v>1</v>
      </c>
      <c r="Q329">
        <v>80</v>
      </c>
      <c r="R329">
        <v>20</v>
      </c>
      <c r="S329">
        <v>20</v>
      </c>
      <c r="T329">
        <v>54.463700000000003</v>
      </c>
      <c r="U329">
        <v>74.463700000000003</v>
      </c>
      <c r="V329">
        <v>74.463700000000003</v>
      </c>
      <c r="W329" t="s">
        <v>1048</v>
      </c>
      <c r="X329" t="s">
        <v>1051</v>
      </c>
      <c r="Y329">
        <f>H329-G329</f>
        <v>1</v>
      </c>
      <c r="Z329">
        <f>IF(H329=G329,1,0)</f>
        <v>0</v>
      </c>
      <c r="AA329" s="4">
        <v>44236</v>
      </c>
      <c r="AB329" s="4">
        <v>44237</v>
      </c>
    </row>
    <row r="330" spans="1:28" x14ac:dyDescent="0.35">
      <c r="A330" t="s">
        <v>375</v>
      </c>
      <c r="B330" t="s">
        <v>36</v>
      </c>
      <c r="C330" t="s">
        <v>7</v>
      </c>
      <c r="D330" t="s">
        <v>12</v>
      </c>
      <c r="E330" t="str">
        <f t="shared" si="10"/>
        <v>No</v>
      </c>
      <c r="G330">
        <v>44236</v>
      </c>
      <c r="H330">
        <v>44249</v>
      </c>
      <c r="I330" t="str">
        <f t="shared" si="11"/>
        <v>Yes</v>
      </c>
      <c r="J330">
        <v>2</v>
      </c>
      <c r="M330">
        <v>0.25</v>
      </c>
      <c r="N330">
        <v>83.441299999999998</v>
      </c>
      <c r="O330" t="s">
        <v>17</v>
      </c>
      <c r="P330">
        <v>13</v>
      </c>
      <c r="Q330">
        <v>140</v>
      </c>
      <c r="R330">
        <v>35</v>
      </c>
      <c r="S330">
        <v>35</v>
      </c>
      <c r="T330">
        <v>83.441299999999998</v>
      </c>
      <c r="U330">
        <v>118.4413</v>
      </c>
      <c r="V330">
        <v>118.4413</v>
      </c>
      <c r="W330" t="s">
        <v>1048</v>
      </c>
      <c r="X330" t="s">
        <v>1053</v>
      </c>
      <c r="Y330">
        <f>H330-G330</f>
        <v>13</v>
      </c>
      <c r="Z330">
        <f>IF(H330=G330,1,0)</f>
        <v>0</v>
      </c>
      <c r="AA330" s="4">
        <v>44236</v>
      </c>
      <c r="AB330" s="4">
        <v>44249</v>
      </c>
    </row>
    <row r="331" spans="1:28" x14ac:dyDescent="0.35">
      <c r="A331" t="s">
        <v>376</v>
      </c>
      <c r="B331" t="s">
        <v>36</v>
      </c>
      <c r="C331" t="s">
        <v>7</v>
      </c>
      <c r="D331" t="s">
        <v>12</v>
      </c>
      <c r="E331" t="str">
        <f t="shared" si="10"/>
        <v>No</v>
      </c>
      <c r="G331">
        <v>44236</v>
      </c>
      <c r="H331">
        <v>44251</v>
      </c>
      <c r="I331" t="str">
        <f t="shared" si="11"/>
        <v>Yes</v>
      </c>
      <c r="J331">
        <v>2</v>
      </c>
      <c r="M331">
        <v>0.75</v>
      </c>
      <c r="N331">
        <v>36</v>
      </c>
      <c r="O331" t="s">
        <v>17</v>
      </c>
      <c r="P331">
        <v>15</v>
      </c>
      <c r="Q331">
        <v>140</v>
      </c>
      <c r="R331">
        <v>105</v>
      </c>
      <c r="S331">
        <v>105</v>
      </c>
      <c r="T331">
        <v>36</v>
      </c>
      <c r="U331">
        <v>141</v>
      </c>
      <c r="V331">
        <v>141</v>
      </c>
      <c r="W331" t="s">
        <v>1048</v>
      </c>
      <c r="X331" t="s">
        <v>1051</v>
      </c>
      <c r="Y331">
        <f>H331-G331</f>
        <v>15</v>
      </c>
      <c r="Z331">
        <f>IF(H331=G331,1,0)</f>
        <v>0</v>
      </c>
      <c r="AA331" s="4">
        <v>44236</v>
      </c>
      <c r="AB331" s="4">
        <v>44251</v>
      </c>
    </row>
    <row r="332" spans="1:28" x14ac:dyDescent="0.35">
      <c r="A332" t="s">
        <v>377</v>
      </c>
      <c r="B332" t="s">
        <v>37</v>
      </c>
      <c r="C332" t="s">
        <v>43</v>
      </c>
      <c r="D332" t="s">
        <v>13</v>
      </c>
      <c r="E332" t="str">
        <f t="shared" si="10"/>
        <v>No</v>
      </c>
      <c r="G332">
        <v>44236</v>
      </c>
      <c r="H332">
        <v>44299</v>
      </c>
      <c r="I332" t="str">
        <f t="shared" si="11"/>
        <v>Yes</v>
      </c>
      <c r="J332">
        <v>1</v>
      </c>
      <c r="M332">
        <v>0.5</v>
      </c>
      <c r="N332">
        <v>53.43</v>
      </c>
      <c r="O332" t="s">
        <v>17</v>
      </c>
      <c r="P332">
        <v>63</v>
      </c>
      <c r="Q332">
        <v>80</v>
      </c>
      <c r="R332">
        <v>40</v>
      </c>
      <c r="S332">
        <v>40</v>
      </c>
      <c r="T332">
        <v>53.43</v>
      </c>
      <c r="U332">
        <v>93.43</v>
      </c>
      <c r="V332">
        <v>93.43</v>
      </c>
      <c r="W332" t="s">
        <v>1048</v>
      </c>
      <c r="X332" t="s">
        <v>1048</v>
      </c>
      <c r="Y332">
        <f>H332-G332</f>
        <v>63</v>
      </c>
      <c r="Z332">
        <f>IF(H332=G332,1,0)</f>
        <v>0</v>
      </c>
      <c r="AA332" s="4">
        <v>44236</v>
      </c>
      <c r="AB332" s="4">
        <v>44299</v>
      </c>
    </row>
    <row r="333" spans="1:28" x14ac:dyDescent="0.35">
      <c r="A333" t="s">
        <v>378</v>
      </c>
      <c r="B333" t="s">
        <v>36</v>
      </c>
      <c r="C333" t="s">
        <v>7</v>
      </c>
      <c r="D333" t="s">
        <v>12</v>
      </c>
      <c r="E333" t="str">
        <f t="shared" si="10"/>
        <v>No</v>
      </c>
      <c r="G333">
        <v>44237</v>
      </c>
      <c r="H333">
        <v>44244</v>
      </c>
      <c r="I333" t="str">
        <f t="shared" si="11"/>
        <v>Yes</v>
      </c>
      <c r="J333">
        <v>1</v>
      </c>
      <c r="M333">
        <v>0.5</v>
      </c>
      <c r="N333">
        <v>76.787999999999997</v>
      </c>
      <c r="O333" t="s">
        <v>17</v>
      </c>
      <c r="P333">
        <v>7</v>
      </c>
      <c r="Q333">
        <v>80</v>
      </c>
      <c r="R333">
        <v>40</v>
      </c>
      <c r="S333">
        <v>40</v>
      </c>
      <c r="T333">
        <v>76.787999999999997</v>
      </c>
      <c r="U333">
        <v>116.788</v>
      </c>
      <c r="V333">
        <v>116.788</v>
      </c>
      <c r="W333" t="s">
        <v>1051</v>
      </c>
      <c r="X333" t="s">
        <v>1051</v>
      </c>
      <c r="Y333">
        <f>H333-G333</f>
        <v>7</v>
      </c>
      <c r="Z333">
        <f>IF(H333=G333,1,0)</f>
        <v>0</v>
      </c>
      <c r="AA333" s="4">
        <v>44237</v>
      </c>
      <c r="AB333" s="4">
        <v>44244</v>
      </c>
    </row>
    <row r="334" spans="1:28" x14ac:dyDescent="0.35">
      <c r="A334" t="s">
        <v>379</v>
      </c>
      <c r="B334" t="s">
        <v>39</v>
      </c>
      <c r="C334" t="s">
        <v>9</v>
      </c>
      <c r="D334" t="s">
        <v>12</v>
      </c>
      <c r="E334" t="str">
        <f t="shared" si="10"/>
        <v>No</v>
      </c>
      <c r="G334">
        <v>44237</v>
      </c>
      <c r="H334">
        <v>44249</v>
      </c>
      <c r="I334" t="str">
        <f t="shared" si="11"/>
        <v>Yes</v>
      </c>
      <c r="J334">
        <v>1</v>
      </c>
      <c r="K334" t="s">
        <v>3</v>
      </c>
      <c r="L334" t="s">
        <v>3</v>
      </c>
      <c r="M334">
        <v>0.25</v>
      </c>
      <c r="N334">
        <v>78</v>
      </c>
      <c r="O334" t="s">
        <v>20</v>
      </c>
      <c r="P334">
        <v>12</v>
      </c>
      <c r="Q334">
        <v>80</v>
      </c>
      <c r="R334">
        <v>20</v>
      </c>
      <c r="S334">
        <v>0</v>
      </c>
      <c r="T334">
        <v>0</v>
      </c>
      <c r="U334">
        <v>98</v>
      </c>
      <c r="V334">
        <v>0</v>
      </c>
      <c r="W334" t="s">
        <v>1051</v>
      </c>
      <c r="X334" t="s">
        <v>1053</v>
      </c>
      <c r="Y334">
        <f>H334-G334</f>
        <v>12</v>
      </c>
      <c r="Z334">
        <f>IF(H334=G334,1,0)</f>
        <v>0</v>
      </c>
      <c r="AA334" s="4">
        <v>44237</v>
      </c>
      <c r="AB334" s="4">
        <v>44249</v>
      </c>
    </row>
    <row r="335" spans="1:28" x14ac:dyDescent="0.35">
      <c r="A335" t="s">
        <v>380</v>
      </c>
      <c r="B335" t="s">
        <v>35</v>
      </c>
      <c r="C335" t="s">
        <v>9</v>
      </c>
      <c r="D335" t="s">
        <v>13</v>
      </c>
      <c r="E335" t="str">
        <f t="shared" si="10"/>
        <v>No</v>
      </c>
      <c r="G335">
        <v>44237</v>
      </c>
      <c r="H335">
        <v>44252</v>
      </c>
      <c r="I335" t="str">
        <f t="shared" si="11"/>
        <v>Yes</v>
      </c>
      <c r="J335">
        <v>2</v>
      </c>
      <c r="M335">
        <v>2.75</v>
      </c>
      <c r="N335">
        <v>666.4434</v>
      </c>
      <c r="O335" t="s">
        <v>18</v>
      </c>
      <c r="P335">
        <v>15</v>
      </c>
      <c r="Q335">
        <v>140</v>
      </c>
      <c r="R335">
        <v>385</v>
      </c>
      <c r="S335">
        <v>385</v>
      </c>
      <c r="T335">
        <v>666.4434</v>
      </c>
      <c r="U335">
        <v>1051.4434000000001</v>
      </c>
      <c r="V335">
        <v>1051.4434000000001</v>
      </c>
      <c r="W335" t="s">
        <v>1051</v>
      </c>
      <c r="X335" t="s">
        <v>1050</v>
      </c>
      <c r="Y335">
        <f>H335-G335</f>
        <v>15</v>
      </c>
      <c r="Z335">
        <f>IF(H335=G335,1,0)</f>
        <v>0</v>
      </c>
      <c r="AA335" s="4">
        <v>44237</v>
      </c>
      <c r="AB335" s="4">
        <v>44252</v>
      </c>
    </row>
    <row r="336" spans="1:28" x14ac:dyDescent="0.35">
      <c r="A336" t="s">
        <v>381</v>
      </c>
      <c r="B336" t="s">
        <v>35</v>
      </c>
      <c r="C336" t="s">
        <v>9</v>
      </c>
      <c r="D336" t="s">
        <v>11</v>
      </c>
      <c r="E336" t="str">
        <f t="shared" si="10"/>
        <v>Yes</v>
      </c>
      <c r="F336" t="s">
        <v>3</v>
      </c>
      <c r="G336">
        <v>44238</v>
      </c>
      <c r="H336">
        <v>44254</v>
      </c>
      <c r="I336" t="str">
        <f t="shared" si="11"/>
        <v>Yes</v>
      </c>
      <c r="J336">
        <v>1</v>
      </c>
      <c r="M336">
        <v>0.25</v>
      </c>
      <c r="N336">
        <v>19.196999999999999</v>
      </c>
      <c r="O336" t="s">
        <v>18</v>
      </c>
      <c r="P336">
        <v>16</v>
      </c>
      <c r="Q336">
        <v>80</v>
      </c>
      <c r="R336">
        <v>20</v>
      </c>
      <c r="S336">
        <v>20</v>
      </c>
      <c r="T336">
        <v>19.196999999999999</v>
      </c>
      <c r="U336">
        <v>39.197000000000003</v>
      </c>
      <c r="V336">
        <v>39.197000000000003</v>
      </c>
      <c r="W336" t="s">
        <v>1050</v>
      </c>
      <c r="X336" t="s">
        <v>1052</v>
      </c>
      <c r="Y336">
        <f>H336-G336</f>
        <v>16</v>
      </c>
      <c r="Z336">
        <f>IF(H336=G336,1,0)</f>
        <v>0</v>
      </c>
      <c r="AA336" s="4">
        <v>44238</v>
      </c>
      <c r="AB336" s="4">
        <v>44254</v>
      </c>
    </row>
    <row r="337" spans="1:28" x14ac:dyDescent="0.35">
      <c r="A337" t="s">
        <v>382</v>
      </c>
      <c r="B337" t="s">
        <v>37</v>
      </c>
      <c r="C337" t="s">
        <v>43</v>
      </c>
      <c r="D337" t="s">
        <v>12</v>
      </c>
      <c r="E337" t="str">
        <f t="shared" si="10"/>
        <v>No</v>
      </c>
      <c r="G337">
        <v>44238</v>
      </c>
      <c r="H337">
        <v>44266</v>
      </c>
      <c r="I337" t="str">
        <f t="shared" si="11"/>
        <v>Yes</v>
      </c>
      <c r="J337">
        <v>1</v>
      </c>
      <c r="M337">
        <v>0.75</v>
      </c>
      <c r="N337">
        <v>414.53649999999999</v>
      </c>
      <c r="O337" t="s">
        <v>19</v>
      </c>
      <c r="P337">
        <v>28</v>
      </c>
      <c r="Q337">
        <v>80</v>
      </c>
      <c r="R337">
        <v>60</v>
      </c>
      <c r="S337">
        <v>60</v>
      </c>
      <c r="T337">
        <v>414.53649999999999</v>
      </c>
      <c r="U337">
        <v>474.53649999999999</v>
      </c>
      <c r="V337">
        <v>474.53649999999999</v>
      </c>
      <c r="W337" t="s">
        <v>1050</v>
      </c>
      <c r="X337" t="s">
        <v>1050</v>
      </c>
      <c r="Y337">
        <f>H337-G337</f>
        <v>28</v>
      </c>
      <c r="Z337">
        <f>IF(H337=G337,1,0)</f>
        <v>0</v>
      </c>
      <c r="AA337" s="4">
        <v>44238</v>
      </c>
      <c r="AB337" s="4">
        <v>44266</v>
      </c>
    </row>
    <row r="338" spans="1:28" x14ac:dyDescent="0.35">
      <c r="A338" t="s">
        <v>383</v>
      </c>
      <c r="B338" t="s">
        <v>39</v>
      </c>
      <c r="C338" t="s">
        <v>8</v>
      </c>
      <c r="D338" t="s">
        <v>2</v>
      </c>
      <c r="E338" t="str">
        <f t="shared" si="10"/>
        <v>No</v>
      </c>
      <c r="G338">
        <v>44240</v>
      </c>
      <c r="H338">
        <v>44294</v>
      </c>
      <c r="I338" t="str">
        <f t="shared" si="11"/>
        <v>Yes</v>
      </c>
      <c r="J338">
        <v>1</v>
      </c>
      <c r="M338">
        <v>1</v>
      </c>
      <c r="N338">
        <v>19.196999999999999</v>
      </c>
      <c r="O338" t="s">
        <v>17</v>
      </c>
      <c r="P338">
        <v>54</v>
      </c>
      <c r="Q338">
        <v>80</v>
      </c>
      <c r="R338">
        <v>80</v>
      </c>
      <c r="S338">
        <v>80</v>
      </c>
      <c r="T338">
        <v>19.196999999999999</v>
      </c>
      <c r="U338">
        <v>99.197000000000003</v>
      </c>
      <c r="V338">
        <v>99.197000000000003</v>
      </c>
      <c r="W338" t="s">
        <v>1052</v>
      </c>
      <c r="X338" t="s">
        <v>1050</v>
      </c>
      <c r="Y338">
        <f>H338-G338</f>
        <v>54</v>
      </c>
      <c r="Z338">
        <f>IF(H338=G338,1,0)</f>
        <v>0</v>
      </c>
      <c r="AA338" s="4">
        <v>44240</v>
      </c>
      <c r="AB338" s="4">
        <v>44294</v>
      </c>
    </row>
    <row r="339" spans="1:28" x14ac:dyDescent="0.35">
      <c r="A339" t="s">
        <v>384</v>
      </c>
      <c r="B339" t="s">
        <v>36</v>
      </c>
      <c r="C339" t="s">
        <v>7</v>
      </c>
      <c r="D339" t="s">
        <v>1</v>
      </c>
      <c r="E339" t="str">
        <f t="shared" si="10"/>
        <v>No</v>
      </c>
      <c r="G339">
        <v>44242</v>
      </c>
      <c r="H339">
        <v>44245</v>
      </c>
      <c r="I339" t="str">
        <f t="shared" si="11"/>
        <v>Yes</v>
      </c>
      <c r="J339">
        <v>2</v>
      </c>
      <c r="M339">
        <v>1</v>
      </c>
      <c r="N339">
        <v>157.86000000000001</v>
      </c>
      <c r="O339" t="s">
        <v>17</v>
      </c>
      <c r="P339">
        <v>3</v>
      </c>
      <c r="Q339">
        <v>140</v>
      </c>
      <c r="R339">
        <v>140</v>
      </c>
      <c r="S339">
        <v>140</v>
      </c>
      <c r="T339">
        <v>157.86000000000001</v>
      </c>
      <c r="U339">
        <v>297.86</v>
      </c>
      <c r="V339">
        <v>297.86</v>
      </c>
      <c r="W339" t="s">
        <v>1053</v>
      </c>
      <c r="X339" t="s">
        <v>1050</v>
      </c>
      <c r="Y339">
        <f>H339-G339</f>
        <v>3</v>
      </c>
      <c r="Z339">
        <f>IF(H339=G339,1,0)</f>
        <v>0</v>
      </c>
      <c r="AA339" s="4">
        <v>44242</v>
      </c>
      <c r="AB339" s="4">
        <v>44245</v>
      </c>
    </row>
    <row r="340" spans="1:28" x14ac:dyDescent="0.35">
      <c r="A340" t="s">
        <v>385</v>
      </c>
      <c r="B340" t="s">
        <v>36</v>
      </c>
      <c r="C340" t="s">
        <v>7</v>
      </c>
      <c r="D340" t="s">
        <v>12</v>
      </c>
      <c r="E340" t="str">
        <f t="shared" si="10"/>
        <v>No</v>
      </c>
      <c r="G340">
        <v>44242</v>
      </c>
      <c r="H340">
        <v>44251</v>
      </c>
      <c r="I340" t="str">
        <f t="shared" si="11"/>
        <v>Yes</v>
      </c>
      <c r="J340">
        <v>2</v>
      </c>
      <c r="M340">
        <v>0.25</v>
      </c>
      <c r="N340">
        <v>160.39080000000001</v>
      </c>
      <c r="O340" t="s">
        <v>17</v>
      </c>
      <c r="P340">
        <v>9</v>
      </c>
      <c r="Q340">
        <v>140</v>
      </c>
      <c r="R340">
        <v>35</v>
      </c>
      <c r="S340">
        <v>35</v>
      </c>
      <c r="T340">
        <v>160.39080000000001</v>
      </c>
      <c r="U340">
        <v>195.39080000000001</v>
      </c>
      <c r="V340">
        <v>195.39080000000001</v>
      </c>
      <c r="W340" t="s">
        <v>1053</v>
      </c>
      <c r="X340" t="s">
        <v>1051</v>
      </c>
      <c r="Y340">
        <f>H340-G340</f>
        <v>9</v>
      </c>
      <c r="Z340">
        <f>IF(H340=G340,1,0)</f>
        <v>0</v>
      </c>
      <c r="AA340" s="4">
        <v>44242</v>
      </c>
      <c r="AB340" s="4">
        <v>44251</v>
      </c>
    </row>
    <row r="341" spans="1:28" x14ac:dyDescent="0.35">
      <c r="A341" t="s">
        <v>386</v>
      </c>
      <c r="B341" t="s">
        <v>36</v>
      </c>
      <c r="C341" t="s">
        <v>7</v>
      </c>
      <c r="D341" t="s">
        <v>12</v>
      </c>
      <c r="E341" t="str">
        <f t="shared" si="10"/>
        <v>No</v>
      </c>
      <c r="G341">
        <v>44242</v>
      </c>
      <c r="H341">
        <v>44252</v>
      </c>
      <c r="I341" t="str">
        <f t="shared" si="11"/>
        <v>Yes</v>
      </c>
      <c r="J341">
        <v>2</v>
      </c>
      <c r="M341">
        <v>0.25</v>
      </c>
      <c r="N341">
        <v>46.845300000000002</v>
      </c>
      <c r="O341" t="s">
        <v>17</v>
      </c>
      <c r="P341">
        <v>10</v>
      </c>
      <c r="Q341">
        <v>140</v>
      </c>
      <c r="R341">
        <v>35</v>
      </c>
      <c r="S341">
        <v>35</v>
      </c>
      <c r="T341">
        <v>46.845300000000002</v>
      </c>
      <c r="U341">
        <v>81.845300000000009</v>
      </c>
      <c r="V341">
        <v>81.845300000000009</v>
      </c>
      <c r="W341" t="s">
        <v>1053</v>
      </c>
      <c r="X341" t="s">
        <v>1050</v>
      </c>
      <c r="Y341">
        <f>H341-G341</f>
        <v>10</v>
      </c>
      <c r="Z341">
        <f>IF(H341=G341,1,0)</f>
        <v>0</v>
      </c>
      <c r="AA341" s="4">
        <v>44242</v>
      </c>
      <c r="AB341" s="4">
        <v>44252</v>
      </c>
    </row>
    <row r="342" spans="1:28" x14ac:dyDescent="0.35">
      <c r="A342" t="s">
        <v>387</v>
      </c>
      <c r="B342" t="s">
        <v>42</v>
      </c>
      <c r="C342" t="s">
        <v>44</v>
      </c>
      <c r="D342" t="s">
        <v>13</v>
      </c>
      <c r="E342" t="str">
        <f t="shared" si="10"/>
        <v>Yes</v>
      </c>
      <c r="F342" t="s">
        <v>3</v>
      </c>
      <c r="G342">
        <v>44242</v>
      </c>
      <c r="H342">
        <v>44256</v>
      </c>
      <c r="I342" t="str">
        <f t="shared" si="11"/>
        <v>Yes</v>
      </c>
      <c r="J342">
        <v>2</v>
      </c>
      <c r="M342">
        <v>1.25</v>
      </c>
      <c r="N342">
        <v>952.06380000000001</v>
      </c>
      <c r="O342" t="s">
        <v>18</v>
      </c>
      <c r="P342">
        <v>14</v>
      </c>
      <c r="Q342">
        <v>140</v>
      </c>
      <c r="R342">
        <v>175</v>
      </c>
      <c r="S342">
        <v>175</v>
      </c>
      <c r="T342">
        <v>952.06380000000001</v>
      </c>
      <c r="U342">
        <v>1127.0637999999999</v>
      </c>
      <c r="V342">
        <v>1127.0637999999999</v>
      </c>
      <c r="W342" t="s">
        <v>1053</v>
      </c>
      <c r="X342" t="s">
        <v>1053</v>
      </c>
      <c r="Y342">
        <f>H342-G342</f>
        <v>14</v>
      </c>
      <c r="Z342">
        <f>IF(H342=G342,1,0)</f>
        <v>0</v>
      </c>
      <c r="AA342" s="4">
        <v>44242</v>
      </c>
      <c r="AB342" s="4">
        <v>44256</v>
      </c>
    </row>
    <row r="343" spans="1:28" x14ac:dyDescent="0.35">
      <c r="A343" t="s">
        <v>388</v>
      </c>
      <c r="B343" t="s">
        <v>38</v>
      </c>
      <c r="C343" t="s">
        <v>8</v>
      </c>
      <c r="D343" t="s">
        <v>11</v>
      </c>
      <c r="E343" t="str">
        <f t="shared" si="10"/>
        <v>No</v>
      </c>
      <c r="G343">
        <v>44243</v>
      </c>
      <c r="H343">
        <v>44258</v>
      </c>
      <c r="I343" t="str">
        <f t="shared" si="11"/>
        <v>Yes</v>
      </c>
      <c r="J343">
        <v>1</v>
      </c>
      <c r="M343">
        <v>0.25</v>
      </c>
      <c r="N343">
        <v>17.420000000000002</v>
      </c>
      <c r="O343" t="s">
        <v>17</v>
      </c>
      <c r="P343">
        <v>15</v>
      </c>
      <c r="Q343">
        <v>80</v>
      </c>
      <c r="R343">
        <v>20</v>
      </c>
      <c r="S343">
        <v>20</v>
      </c>
      <c r="T343">
        <v>17.420000000000002</v>
      </c>
      <c r="U343">
        <v>37.42</v>
      </c>
      <c r="V343">
        <v>37.42</v>
      </c>
      <c r="W343" t="s">
        <v>1048</v>
      </c>
      <c r="X343" t="s">
        <v>1051</v>
      </c>
      <c r="Y343">
        <f>H343-G343</f>
        <v>15</v>
      </c>
      <c r="Z343">
        <f>IF(H343=G343,1,0)</f>
        <v>0</v>
      </c>
      <c r="AA343" s="4">
        <v>44243</v>
      </c>
      <c r="AB343" s="4">
        <v>44258</v>
      </c>
    </row>
    <row r="344" spans="1:28" x14ac:dyDescent="0.35">
      <c r="A344" t="s">
        <v>389</v>
      </c>
      <c r="B344" t="s">
        <v>35</v>
      </c>
      <c r="C344" t="s">
        <v>44</v>
      </c>
      <c r="D344" t="s">
        <v>13</v>
      </c>
      <c r="E344" t="str">
        <f t="shared" si="10"/>
        <v>No</v>
      </c>
      <c r="G344">
        <v>44243</v>
      </c>
      <c r="H344">
        <v>44263</v>
      </c>
      <c r="I344" t="str">
        <f t="shared" si="11"/>
        <v>Yes</v>
      </c>
      <c r="J344">
        <v>2</v>
      </c>
      <c r="M344">
        <v>0.5</v>
      </c>
      <c r="N344">
        <v>202</v>
      </c>
      <c r="O344" t="s">
        <v>18</v>
      </c>
      <c r="P344">
        <v>20</v>
      </c>
      <c r="Q344">
        <v>140</v>
      </c>
      <c r="R344">
        <v>70</v>
      </c>
      <c r="S344">
        <v>70</v>
      </c>
      <c r="T344">
        <v>202</v>
      </c>
      <c r="U344">
        <v>272</v>
      </c>
      <c r="V344">
        <v>272</v>
      </c>
      <c r="W344" t="s">
        <v>1048</v>
      </c>
      <c r="X344" t="s">
        <v>1053</v>
      </c>
      <c r="Y344">
        <f>H344-G344</f>
        <v>20</v>
      </c>
      <c r="Z344">
        <f>IF(H344=G344,1,0)</f>
        <v>0</v>
      </c>
      <c r="AA344" s="4">
        <v>44243</v>
      </c>
      <c r="AB344" s="4">
        <v>44263</v>
      </c>
    </row>
    <row r="345" spans="1:28" x14ac:dyDescent="0.35">
      <c r="A345" t="s">
        <v>390</v>
      </c>
      <c r="B345" t="s">
        <v>39</v>
      </c>
      <c r="C345" t="s">
        <v>9</v>
      </c>
      <c r="D345" t="s">
        <v>12</v>
      </c>
      <c r="E345" t="str">
        <f t="shared" si="10"/>
        <v>No</v>
      </c>
      <c r="G345">
        <v>44244</v>
      </c>
      <c r="H345">
        <v>44249</v>
      </c>
      <c r="I345" t="str">
        <f t="shared" si="11"/>
        <v>Yes</v>
      </c>
      <c r="J345">
        <v>1</v>
      </c>
      <c r="M345">
        <v>0.75</v>
      </c>
      <c r="N345">
        <v>137.13</v>
      </c>
      <c r="O345" t="s">
        <v>17</v>
      </c>
      <c r="P345">
        <v>5</v>
      </c>
      <c r="Q345">
        <v>80</v>
      </c>
      <c r="R345">
        <v>60</v>
      </c>
      <c r="S345">
        <v>60</v>
      </c>
      <c r="T345">
        <v>137.13</v>
      </c>
      <c r="U345">
        <v>197.13</v>
      </c>
      <c r="V345">
        <v>197.13</v>
      </c>
      <c r="W345" t="s">
        <v>1051</v>
      </c>
      <c r="X345" t="s">
        <v>1053</v>
      </c>
      <c r="Y345">
        <f>H345-G345</f>
        <v>5</v>
      </c>
      <c r="Z345">
        <f>IF(H345=G345,1,0)</f>
        <v>0</v>
      </c>
      <c r="AA345" s="4">
        <v>44244</v>
      </c>
      <c r="AB345" s="4">
        <v>44249</v>
      </c>
    </row>
    <row r="346" spans="1:28" x14ac:dyDescent="0.35">
      <c r="A346" t="s">
        <v>391</v>
      </c>
      <c r="B346" t="s">
        <v>38</v>
      </c>
      <c r="C346" t="s">
        <v>8</v>
      </c>
      <c r="D346" t="s">
        <v>12</v>
      </c>
      <c r="E346" t="str">
        <f t="shared" si="10"/>
        <v>No</v>
      </c>
      <c r="G346">
        <v>44244</v>
      </c>
      <c r="H346">
        <v>44256</v>
      </c>
      <c r="I346" t="str">
        <f t="shared" si="11"/>
        <v>Yes</v>
      </c>
      <c r="J346">
        <v>1</v>
      </c>
      <c r="M346">
        <v>0.5</v>
      </c>
      <c r="N346">
        <v>180</v>
      </c>
      <c r="O346" t="s">
        <v>18</v>
      </c>
      <c r="P346">
        <v>12</v>
      </c>
      <c r="Q346">
        <v>80</v>
      </c>
      <c r="R346">
        <v>40</v>
      </c>
      <c r="S346">
        <v>40</v>
      </c>
      <c r="T346">
        <v>180</v>
      </c>
      <c r="U346">
        <v>220</v>
      </c>
      <c r="V346">
        <v>220</v>
      </c>
      <c r="W346" t="s">
        <v>1051</v>
      </c>
      <c r="X346" t="s">
        <v>1053</v>
      </c>
      <c r="Y346">
        <f>H346-G346</f>
        <v>12</v>
      </c>
      <c r="Z346">
        <f>IF(H346=G346,1,0)</f>
        <v>0</v>
      </c>
      <c r="AA346" s="4">
        <v>44244</v>
      </c>
      <c r="AB346" s="4">
        <v>44256</v>
      </c>
    </row>
    <row r="347" spans="1:28" x14ac:dyDescent="0.35">
      <c r="A347" t="s">
        <v>392</v>
      </c>
      <c r="B347" t="s">
        <v>34</v>
      </c>
      <c r="C347" t="s">
        <v>8</v>
      </c>
      <c r="D347" t="s">
        <v>12</v>
      </c>
      <c r="E347" t="str">
        <f t="shared" si="10"/>
        <v>No</v>
      </c>
      <c r="G347">
        <v>44244</v>
      </c>
      <c r="H347">
        <v>44256</v>
      </c>
      <c r="I347" t="str">
        <f t="shared" si="11"/>
        <v>Yes</v>
      </c>
      <c r="J347">
        <v>1</v>
      </c>
      <c r="M347">
        <v>0.25</v>
      </c>
      <c r="N347">
        <v>255.3433</v>
      </c>
      <c r="O347" t="s">
        <v>18</v>
      </c>
      <c r="P347">
        <v>12</v>
      </c>
      <c r="Q347">
        <v>80</v>
      </c>
      <c r="R347">
        <v>20</v>
      </c>
      <c r="S347">
        <v>20</v>
      </c>
      <c r="T347">
        <v>255.3433</v>
      </c>
      <c r="U347">
        <v>275.3433</v>
      </c>
      <c r="V347">
        <v>275.3433</v>
      </c>
      <c r="W347" t="s">
        <v>1051</v>
      </c>
      <c r="X347" t="s">
        <v>1053</v>
      </c>
      <c r="Y347">
        <f>H347-G347</f>
        <v>12</v>
      </c>
      <c r="Z347">
        <f>IF(H347=G347,1,0)</f>
        <v>0</v>
      </c>
      <c r="AA347" s="4">
        <v>44244</v>
      </c>
      <c r="AB347" s="4">
        <v>44256</v>
      </c>
    </row>
    <row r="348" spans="1:28" x14ac:dyDescent="0.35">
      <c r="A348" t="s">
        <v>393</v>
      </c>
      <c r="B348" t="s">
        <v>35</v>
      </c>
      <c r="C348" t="s">
        <v>8</v>
      </c>
      <c r="D348" t="s">
        <v>11</v>
      </c>
      <c r="E348" t="str">
        <f t="shared" si="10"/>
        <v>No</v>
      </c>
      <c r="G348">
        <v>44244</v>
      </c>
      <c r="H348">
        <v>44257</v>
      </c>
      <c r="I348" t="str">
        <f t="shared" si="11"/>
        <v>Yes</v>
      </c>
      <c r="J348">
        <v>1</v>
      </c>
      <c r="M348">
        <v>0.25</v>
      </c>
      <c r="N348">
        <v>48.372999999999998</v>
      </c>
      <c r="O348" t="s">
        <v>19</v>
      </c>
      <c r="P348">
        <v>13</v>
      </c>
      <c r="Q348">
        <v>80</v>
      </c>
      <c r="R348">
        <v>20</v>
      </c>
      <c r="S348">
        <v>20</v>
      </c>
      <c r="T348">
        <v>48.372999999999998</v>
      </c>
      <c r="U348">
        <v>68.37299999999999</v>
      </c>
      <c r="V348">
        <v>68.37299999999999</v>
      </c>
      <c r="W348" t="s">
        <v>1051</v>
      </c>
      <c r="X348" t="s">
        <v>1048</v>
      </c>
      <c r="Y348">
        <f>H348-G348</f>
        <v>13</v>
      </c>
      <c r="Z348">
        <f>IF(H348=G348,1,0)</f>
        <v>0</v>
      </c>
      <c r="AA348" s="4">
        <v>44244</v>
      </c>
      <c r="AB348" s="4">
        <v>44257</v>
      </c>
    </row>
    <row r="349" spans="1:28" x14ac:dyDescent="0.35">
      <c r="A349" t="s">
        <v>394</v>
      </c>
      <c r="B349" t="s">
        <v>36</v>
      </c>
      <c r="C349" t="s">
        <v>7</v>
      </c>
      <c r="D349" t="s">
        <v>11</v>
      </c>
      <c r="E349" t="str">
        <f t="shared" si="10"/>
        <v>No</v>
      </c>
      <c r="G349">
        <v>44244</v>
      </c>
      <c r="H349">
        <v>44263</v>
      </c>
      <c r="I349" t="str">
        <f t="shared" si="11"/>
        <v>Yes</v>
      </c>
      <c r="J349">
        <v>1</v>
      </c>
      <c r="M349">
        <v>0.25</v>
      </c>
      <c r="N349">
        <v>40.200000000000003</v>
      </c>
      <c r="O349" t="s">
        <v>17</v>
      </c>
      <c r="P349">
        <v>19</v>
      </c>
      <c r="Q349">
        <v>80</v>
      </c>
      <c r="R349">
        <v>20</v>
      </c>
      <c r="S349">
        <v>20</v>
      </c>
      <c r="T349">
        <v>40.200000000000003</v>
      </c>
      <c r="U349">
        <v>60.2</v>
      </c>
      <c r="V349">
        <v>60.2</v>
      </c>
      <c r="W349" t="s">
        <v>1051</v>
      </c>
      <c r="X349" t="s">
        <v>1053</v>
      </c>
      <c r="Y349">
        <f>H349-G349</f>
        <v>19</v>
      </c>
      <c r="Z349">
        <f>IF(H349=G349,1,0)</f>
        <v>0</v>
      </c>
      <c r="AA349" s="4">
        <v>44244</v>
      </c>
      <c r="AB349" s="4">
        <v>44263</v>
      </c>
    </row>
    <row r="350" spans="1:28" x14ac:dyDescent="0.35">
      <c r="A350" t="s">
        <v>395</v>
      </c>
      <c r="B350" t="s">
        <v>34</v>
      </c>
      <c r="C350" t="s">
        <v>44</v>
      </c>
      <c r="D350" t="s">
        <v>11</v>
      </c>
      <c r="E350" t="str">
        <f t="shared" si="10"/>
        <v>No</v>
      </c>
      <c r="G350">
        <v>44245</v>
      </c>
      <c r="H350">
        <v>44261</v>
      </c>
      <c r="I350" t="str">
        <f t="shared" si="11"/>
        <v>Yes</v>
      </c>
      <c r="J350">
        <v>1</v>
      </c>
      <c r="M350">
        <v>0.25</v>
      </c>
      <c r="N350">
        <v>61.4985</v>
      </c>
      <c r="O350" t="s">
        <v>17</v>
      </c>
      <c r="P350">
        <v>16</v>
      </c>
      <c r="Q350">
        <v>80</v>
      </c>
      <c r="R350">
        <v>20</v>
      </c>
      <c r="S350">
        <v>20</v>
      </c>
      <c r="T350">
        <v>61.4985</v>
      </c>
      <c r="U350">
        <v>81.498500000000007</v>
      </c>
      <c r="V350">
        <v>81.498500000000007</v>
      </c>
      <c r="W350" t="s">
        <v>1050</v>
      </c>
      <c r="X350" t="s">
        <v>1052</v>
      </c>
      <c r="Y350">
        <f>H350-G350</f>
        <v>16</v>
      </c>
      <c r="Z350">
        <f>IF(H350=G350,1,0)</f>
        <v>0</v>
      </c>
      <c r="AA350" s="4">
        <v>44245</v>
      </c>
      <c r="AB350" s="4">
        <v>44261</v>
      </c>
    </row>
    <row r="351" spans="1:28" x14ac:dyDescent="0.35">
      <c r="A351" t="s">
        <v>396</v>
      </c>
      <c r="B351" t="s">
        <v>35</v>
      </c>
      <c r="C351" t="s">
        <v>8</v>
      </c>
      <c r="D351" t="s">
        <v>13</v>
      </c>
      <c r="E351" t="str">
        <f t="shared" si="10"/>
        <v>No</v>
      </c>
      <c r="G351">
        <v>44245</v>
      </c>
      <c r="H351">
        <v>44257</v>
      </c>
      <c r="I351" t="str">
        <f t="shared" si="11"/>
        <v>Yes</v>
      </c>
      <c r="J351">
        <v>1</v>
      </c>
      <c r="M351">
        <v>0.5</v>
      </c>
      <c r="N351">
        <v>42.66</v>
      </c>
      <c r="O351" t="s">
        <v>17</v>
      </c>
      <c r="P351">
        <v>12</v>
      </c>
      <c r="Q351">
        <v>80</v>
      </c>
      <c r="R351">
        <v>40</v>
      </c>
      <c r="S351">
        <v>40</v>
      </c>
      <c r="T351">
        <v>42.66</v>
      </c>
      <c r="U351">
        <v>82.66</v>
      </c>
      <c r="V351">
        <v>82.66</v>
      </c>
      <c r="W351" t="s">
        <v>1050</v>
      </c>
      <c r="X351" t="s">
        <v>1048</v>
      </c>
      <c r="Y351">
        <f>H351-G351</f>
        <v>12</v>
      </c>
      <c r="Z351">
        <f>IF(H351=G351,1,0)</f>
        <v>0</v>
      </c>
      <c r="AA351" s="4">
        <v>44245</v>
      </c>
      <c r="AB351" s="4">
        <v>44257</v>
      </c>
    </row>
    <row r="352" spans="1:28" x14ac:dyDescent="0.35">
      <c r="A352" t="s">
        <v>397</v>
      </c>
      <c r="B352" t="s">
        <v>36</v>
      </c>
      <c r="C352" t="s">
        <v>7</v>
      </c>
      <c r="D352" t="s">
        <v>13</v>
      </c>
      <c r="E352" t="str">
        <f t="shared" si="10"/>
        <v>No</v>
      </c>
      <c r="G352">
        <v>44245</v>
      </c>
      <c r="H352">
        <v>44265</v>
      </c>
      <c r="I352" t="str">
        <f t="shared" si="11"/>
        <v>Yes</v>
      </c>
      <c r="J352">
        <v>1</v>
      </c>
      <c r="M352">
        <v>0.5</v>
      </c>
      <c r="N352">
        <v>16.420000000000002</v>
      </c>
      <c r="O352" t="s">
        <v>21</v>
      </c>
      <c r="P352">
        <v>20</v>
      </c>
      <c r="Q352">
        <v>80</v>
      </c>
      <c r="R352">
        <v>40</v>
      </c>
      <c r="S352">
        <v>40</v>
      </c>
      <c r="T352">
        <v>16.420000000000002</v>
      </c>
      <c r="U352">
        <v>56.42</v>
      </c>
      <c r="V352">
        <v>56.42</v>
      </c>
      <c r="W352" t="s">
        <v>1050</v>
      </c>
      <c r="X352" t="s">
        <v>1051</v>
      </c>
      <c r="Y352">
        <f>H352-G352</f>
        <v>20</v>
      </c>
      <c r="Z352">
        <f>IF(H352=G352,1,0)</f>
        <v>0</v>
      </c>
      <c r="AA352" s="4">
        <v>44245</v>
      </c>
      <c r="AB352" s="4">
        <v>44265</v>
      </c>
    </row>
    <row r="353" spans="1:28" x14ac:dyDescent="0.35">
      <c r="A353" t="s">
        <v>398</v>
      </c>
      <c r="B353" t="s">
        <v>39</v>
      </c>
      <c r="C353" t="s">
        <v>9</v>
      </c>
      <c r="D353" t="s">
        <v>12</v>
      </c>
      <c r="E353" t="str">
        <f t="shared" si="10"/>
        <v>No</v>
      </c>
      <c r="G353">
        <v>44246</v>
      </c>
      <c r="H353">
        <v>44264</v>
      </c>
      <c r="I353" t="str">
        <f t="shared" si="11"/>
        <v>Yes</v>
      </c>
      <c r="J353">
        <v>2</v>
      </c>
      <c r="M353">
        <v>0.5</v>
      </c>
      <c r="N353">
        <v>31.807600000000001</v>
      </c>
      <c r="O353" t="s">
        <v>17</v>
      </c>
      <c r="P353">
        <v>18</v>
      </c>
      <c r="Q353">
        <v>140</v>
      </c>
      <c r="R353">
        <v>70</v>
      </c>
      <c r="S353">
        <v>70</v>
      </c>
      <c r="T353">
        <v>31.807600000000001</v>
      </c>
      <c r="U353">
        <v>101.80760000000001</v>
      </c>
      <c r="V353">
        <v>101.80760000000001</v>
      </c>
      <c r="W353" t="s">
        <v>1049</v>
      </c>
      <c r="X353" t="s">
        <v>1048</v>
      </c>
      <c r="Y353">
        <f>H353-G353</f>
        <v>18</v>
      </c>
      <c r="Z353">
        <f>IF(H353=G353,1,0)</f>
        <v>0</v>
      </c>
      <c r="AA353" s="4">
        <v>44246</v>
      </c>
      <c r="AB353" s="4">
        <v>44264</v>
      </c>
    </row>
    <row r="354" spans="1:28" x14ac:dyDescent="0.35">
      <c r="A354" t="s">
        <v>399</v>
      </c>
      <c r="B354" t="s">
        <v>36</v>
      </c>
      <c r="C354" t="s">
        <v>7</v>
      </c>
      <c r="D354" t="s">
        <v>12</v>
      </c>
      <c r="E354" t="str">
        <f t="shared" si="10"/>
        <v>No</v>
      </c>
      <c r="G354">
        <v>44249</v>
      </c>
      <c r="H354">
        <v>44284</v>
      </c>
      <c r="I354" t="str">
        <f t="shared" si="11"/>
        <v>Yes</v>
      </c>
      <c r="J354">
        <v>2</v>
      </c>
      <c r="M354">
        <v>0.5</v>
      </c>
      <c r="N354">
        <v>239.96940000000001</v>
      </c>
      <c r="O354" t="s">
        <v>17</v>
      </c>
      <c r="P354">
        <v>35</v>
      </c>
      <c r="Q354">
        <v>140</v>
      </c>
      <c r="R354">
        <v>70</v>
      </c>
      <c r="S354">
        <v>70</v>
      </c>
      <c r="T354">
        <v>239.96940000000001</v>
      </c>
      <c r="U354">
        <v>309.96940000000001</v>
      </c>
      <c r="V354">
        <v>309.96940000000001</v>
      </c>
      <c r="W354" t="s">
        <v>1053</v>
      </c>
      <c r="X354" t="s">
        <v>1053</v>
      </c>
      <c r="Y354">
        <f>H354-G354</f>
        <v>35</v>
      </c>
      <c r="Z354">
        <f>IF(H354=G354,1,0)</f>
        <v>0</v>
      </c>
      <c r="AA354" s="4">
        <v>44249</v>
      </c>
      <c r="AB354" s="4">
        <v>44284</v>
      </c>
    </row>
    <row r="355" spans="1:28" x14ac:dyDescent="0.35">
      <c r="A355" t="s">
        <v>400</v>
      </c>
      <c r="B355" t="s">
        <v>34</v>
      </c>
      <c r="C355" t="s">
        <v>9</v>
      </c>
      <c r="D355" t="s">
        <v>2</v>
      </c>
      <c r="E355" t="str">
        <f t="shared" si="10"/>
        <v>No</v>
      </c>
      <c r="G355">
        <v>44250</v>
      </c>
      <c r="H355">
        <v>44257</v>
      </c>
      <c r="I355" t="str">
        <f t="shared" si="11"/>
        <v>Yes</v>
      </c>
      <c r="J355">
        <v>1</v>
      </c>
      <c r="M355">
        <v>1</v>
      </c>
      <c r="N355">
        <v>90</v>
      </c>
      <c r="O355" t="s">
        <v>18</v>
      </c>
      <c r="P355">
        <v>7</v>
      </c>
      <c r="Q355">
        <v>80</v>
      </c>
      <c r="R355">
        <v>80</v>
      </c>
      <c r="S355">
        <v>80</v>
      </c>
      <c r="T355">
        <v>90</v>
      </c>
      <c r="U355">
        <v>170</v>
      </c>
      <c r="V355">
        <v>170</v>
      </c>
      <c r="W355" t="s">
        <v>1048</v>
      </c>
      <c r="X355" t="s">
        <v>1048</v>
      </c>
      <c r="Y355">
        <f>H355-G355</f>
        <v>7</v>
      </c>
      <c r="Z355">
        <f>IF(H355=G355,1,0)</f>
        <v>0</v>
      </c>
      <c r="AA355" s="4">
        <v>44250</v>
      </c>
      <c r="AB355" s="4">
        <v>44257</v>
      </c>
    </row>
    <row r="356" spans="1:28" x14ac:dyDescent="0.35">
      <c r="A356" t="s">
        <v>401</v>
      </c>
      <c r="B356" t="s">
        <v>37</v>
      </c>
      <c r="C356" t="s">
        <v>43</v>
      </c>
      <c r="D356" t="s">
        <v>11</v>
      </c>
      <c r="E356" t="str">
        <f t="shared" si="10"/>
        <v>No</v>
      </c>
      <c r="G356">
        <v>44250</v>
      </c>
      <c r="H356">
        <v>44271</v>
      </c>
      <c r="I356" t="str">
        <f t="shared" si="11"/>
        <v>Yes</v>
      </c>
      <c r="J356">
        <v>1</v>
      </c>
      <c r="M356">
        <v>0.25</v>
      </c>
      <c r="N356">
        <v>16.25</v>
      </c>
      <c r="O356" t="s">
        <v>17</v>
      </c>
      <c r="P356">
        <v>21</v>
      </c>
      <c r="Q356">
        <v>80</v>
      </c>
      <c r="R356">
        <v>20</v>
      </c>
      <c r="S356">
        <v>20</v>
      </c>
      <c r="T356">
        <v>16.25</v>
      </c>
      <c r="U356">
        <v>36.25</v>
      </c>
      <c r="V356">
        <v>36.25</v>
      </c>
      <c r="W356" t="s">
        <v>1048</v>
      </c>
      <c r="X356" t="s">
        <v>1048</v>
      </c>
      <c r="Y356">
        <f>H356-G356</f>
        <v>21</v>
      </c>
      <c r="Z356">
        <f>IF(H356=G356,1,0)</f>
        <v>0</v>
      </c>
      <c r="AA356" s="4">
        <v>44250</v>
      </c>
      <c r="AB356" s="4">
        <v>44271</v>
      </c>
    </row>
    <row r="357" spans="1:28" x14ac:dyDescent="0.35">
      <c r="A357" t="s">
        <v>402</v>
      </c>
      <c r="B357" t="s">
        <v>34</v>
      </c>
      <c r="C357" t="s">
        <v>44</v>
      </c>
      <c r="D357" t="s">
        <v>12</v>
      </c>
      <c r="E357" t="str">
        <f t="shared" si="10"/>
        <v>No</v>
      </c>
      <c r="G357">
        <v>44250</v>
      </c>
      <c r="H357">
        <v>44287</v>
      </c>
      <c r="I357" t="str">
        <f t="shared" si="11"/>
        <v>Yes</v>
      </c>
      <c r="J357">
        <v>2</v>
      </c>
      <c r="M357">
        <v>0.25</v>
      </c>
      <c r="N357">
        <v>269.40269999999998</v>
      </c>
      <c r="O357" t="s">
        <v>18</v>
      </c>
      <c r="P357">
        <v>37</v>
      </c>
      <c r="Q357">
        <v>140</v>
      </c>
      <c r="R357">
        <v>35</v>
      </c>
      <c r="S357">
        <v>35</v>
      </c>
      <c r="T357">
        <v>269.40269999999998</v>
      </c>
      <c r="U357">
        <v>304.40269999999998</v>
      </c>
      <c r="V357">
        <v>304.40269999999998</v>
      </c>
      <c r="W357" t="s">
        <v>1048</v>
      </c>
      <c r="X357" t="s">
        <v>1050</v>
      </c>
      <c r="Y357">
        <f>H357-G357</f>
        <v>37</v>
      </c>
      <c r="Z357">
        <f>IF(H357=G357,1,0)</f>
        <v>0</v>
      </c>
      <c r="AA357" s="4">
        <v>44250</v>
      </c>
      <c r="AB357" s="4">
        <v>44287</v>
      </c>
    </row>
    <row r="358" spans="1:28" x14ac:dyDescent="0.35">
      <c r="A358" t="s">
        <v>403</v>
      </c>
      <c r="B358" t="s">
        <v>37</v>
      </c>
      <c r="C358" t="s">
        <v>43</v>
      </c>
      <c r="D358" t="s">
        <v>11</v>
      </c>
      <c r="E358" t="str">
        <f t="shared" si="10"/>
        <v>No</v>
      </c>
      <c r="G358">
        <v>44251</v>
      </c>
      <c r="H358">
        <v>44270</v>
      </c>
      <c r="I358" t="str">
        <f t="shared" si="11"/>
        <v>Yes</v>
      </c>
      <c r="J358">
        <v>1</v>
      </c>
      <c r="M358">
        <v>0.25</v>
      </c>
      <c r="N358">
        <v>33.497100000000003</v>
      </c>
      <c r="O358" t="s">
        <v>17</v>
      </c>
      <c r="P358">
        <v>19</v>
      </c>
      <c r="Q358">
        <v>80</v>
      </c>
      <c r="R358">
        <v>20</v>
      </c>
      <c r="S358">
        <v>20</v>
      </c>
      <c r="T358">
        <v>33.497100000000003</v>
      </c>
      <c r="U358">
        <v>53.497100000000003</v>
      </c>
      <c r="V358">
        <v>53.497100000000003</v>
      </c>
      <c r="W358" t="s">
        <v>1051</v>
      </c>
      <c r="X358" t="s">
        <v>1053</v>
      </c>
      <c r="Y358">
        <f>H358-G358</f>
        <v>19</v>
      </c>
      <c r="Z358">
        <f>IF(H358=G358,1,0)</f>
        <v>0</v>
      </c>
      <c r="AA358" s="4">
        <v>44251</v>
      </c>
      <c r="AB358" s="4">
        <v>44270</v>
      </c>
    </row>
    <row r="359" spans="1:28" x14ac:dyDescent="0.35">
      <c r="A359" t="s">
        <v>404</v>
      </c>
      <c r="B359" t="s">
        <v>34</v>
      </c>
      <c r="C359" t="s">
        <v>9</v>
      </c>
      <c r="D359" t="s">
        <v>12</v>
      </c>
      <c r="E359" t="str">
        <f t="shared" si="10"/>
        <v>No</v>
      </c>
      <c r="G359">
        <v>44252</v>
      </c>
      <c r="H359">
        <v>44263</v>
      </c>
      <c r="I359" t="str">
        <f t="shared" si="11"/>
        <v>Yes</v>
      </c>
      <c r="J359">
        <v>1</v>
      </c>
      <c r="M359">
        <v>0.25</v>
      </c>
      <c r="N359">
        <v>305.46260000000001</v>
      </c>
      <c r="O359" t="s">
        <v>17</v>
      </c>
      <c r="P359">
        <v>11</v>
      </c>
      <c r="Q359">
        <v>80</v>
      </c>
      <c r="R359">
        <v>20</v>
      </c>
      <c r="S359">
        <v>20</v>
      </c>
      <c r="T359">
        <v>305.46260000000001</v>
      </c>
      <c r="U359">
        <v>325.46260000000001</v>
      </c>
      <c r="V359">
        <v>325.46260000000001</v>
      </c>
      <c r="W359" t="s">
        <v>1050</v>
      </c>
      <c r="X359" t="s">
        <v>1053</v>
      </c>
      <c r="Y359">
        <f>H359-G359</f>
        <v>11</v>
      </c>
      <c r="Z359">
        <f>IF(H359=G359,1,0)</f>
        <v>0</v>
      </c>
      <c r="AA359" s="4">
        <v>44252</v>
      </c>
      <c r="AB359" s="4">
        <v>44263</v>
      </c>
    </row>
    <row r="360" spans="1:28" x14ac:dyDescent="0.35">
      <c r="A360" t="s">
        <v>405</v>
      </c>
      <c r="B360" t="s">
        <v>37</v>
      </c>
      <c r="C360" t="s">
        <v>43</v>
      </c>
      <c r="D360" t="s">
        <v>13</v>
      </c>
      <c r="E360" t="str">
        <f t="shared" si="10"/>
        <v>No</v>
      </c>
      <c r="G360">
        <v>44252</v>
      </c>
      <c r="H360">
        <v>44270</v>
      </c>
      <c r="I360" t="str">
        <f t="shared" si="11"/>
        <v>Yes</v>
      </c>
      <c r="J360">
        <v>1</v>
      </c>
      <c r="M360">
        <v>0.75</v>
      </c>
      <c r="N360">
        <v>50.672400000000003</v>
      </c>
      <c r="O360" t="s">
        <v>19</v>
      </c>
      <c r="P360">
        <v>18</v>
      </c>
      <c r="Q360">
        <v>80</v>
      </c>
      <c r="R360">
        <v>60</v>
      </c>
      <c r="S360">
        <v>60</v>
      </c>
      <c r="T360">
        <v>50.672400000000003</v>
      </c>
      <c r="U360">
        <v>110.67240000000001</v>
      </c>
      <c r="V360">
        <v>110.67240000000001</v>
      </c>
      <c r="W360" t="s">
        <v>1050</v>
      </c>
      <c r="X360" t="s">
        <v>1053</v>
      </c>
      <c r="Y360">
        <f>H360-G360</f>
        <v>18</v>
      </c>
      <c r="Z360">
        <f>IF(H360=G360,1,0)</f>
        <v>0</v>
      </c>
      <c r="AA360" s="4">
        <v>44252</v>
      </c>
      <c r="AB360" s="4">
        <v>44270</v>
      </c>
    </row>
    <row r="361" spans="1:28" x14ac:dyDescent="0.35">
      <c r="A361" t="s">
        <v>406</v>
      </c>
      <c r="B361" t="s">
        <v>37</v>
      </c>
      <c r="C361" t="s">
        <v>43</v>
      </c>
      <c r="D361" t="s">
        <v>13</v>
      </c>
      <c r="E361" t="str">
        <f t="shared" si="10"/>
        <v>No</v>
      </c>
      <c r="G361">
        <v>44252</v>
      </c>
      <c r="H361">
        <v>44271</v>
      </c>
      <c r="I361" t="str">
        <f t="shared" si="11"/>
        <v>Yes</v>
      </c>
      <c r="J361">
        <v>1</v>
      </c>
      <c r="M361">
        <v>0.5</v>
      </c>
      <c r="N361">
        <v>45.63</v>
      </c>
      <c r="O361" t="s">
        <v>19</v>
      </c>
      <c r="P361">
        <v>19</v>
      </c>
      <c r="Q361">
        <v>80</v>
      </c>
      <c r="R361">
        <v>40</v>
      </c>
      <c r="S361">
        <v>40</v>
      </c>
      <c r="T361">
        <v>45.63</v>
      </c>
      <c r="U361">
        <v>85.63</v>
      </c>
      <c r="V361">
        <v>85.63</v>
      </c>
      <c r="W361" t="s">
        <v>1050</v>
      </c>
      <c r="X361" t="s">
        <v>1048</v>
      </c>
      <c r="Y361">
        <f>H361-G361</f>
        <v>19</v>
      </c>
      <c r="Z361">
        <f>IF(H361=G361,1,0)</f>
        <v>0</v>
      </c>
      <c r="AA361" s="4">
        <v>44252</v>
      </c>
      <c r="AB361" s="4">
        <v>44271</v>
      </c>
    </row>
    <row r="362" spans="1:28" x14ac:dyDescent="0.35">
      <c r="A362" t="s">
        <v>407</v>
      </c>
      <c r="B362" t="s">
        <v>38</v>
      </c>
      <c r="C362" t="s">
        <v>8</v>
      </c>
      <c r="D362" t="s">
        <v>13</v>
      </c>
      <c r="E362" t="str">
        <f t="shared" si="10"/>
        <v>No</v>
      </c>
      <c r="G362">
        <v>44252</v>
      </c>
      <c r="H362">
        <v>44279</v>
      </c>
      <c r="I362" t="str">
        <f t="shared" si="11"/>
        <v>Yes</v>
      </c>
      <c r="J362">
        <v>1</v>
      </c>
      <c r="M362">
        <v>1</v>
      </c>
      <c r="N362">
        <v>42.66</v>
      </c>
      <c r="O362" t="s">
        <v>18</v>
      </c>
      <c r="P362">
        <v>27</v>
      </c>
      <c r="Q362">
        <v>80</v>
      </c>
      <c r="R362">
        <v>80</v>
      </c>
      <c r="S362">
        <v>80</v>
      </c>
      <c r="T362">
        <v>42.66</v>
      </c>
      <c r="U362">
        <v>122.66</v>
      </c>
      <c r="V362">
        <v>122.66</v>
      </c>
      <c r="W362" t="s">
        <v>1050</v>
      </c>
      <c r="X362" t="s">
        <v>1051</v>
      </c>
      <c r="Y362">
        <f>H362-G362</f>
        <v>27</v>
      </c>
      <c r="Z362">
        <f>IF(H362=G362,1,0)</f>
        <v>0</v>
      </c>
      <c r="AA362" s="4">
        <v>44252</v>
      </c>
      <c r="AB362" s="4">
        <v>44279</v>
      </c>
    </row>
    <row r="363" spans="1:28" x14ac:dyDescent="0.35">
      <c r="A363" t="s">
        <v>408</v>
      </c>
      <c r="B363" t="s">
        <v>34</v>
      </c>
      <c r="C363" t="s">
        <v>9</v>
      </c>
      <c r="D363" t="s">
        <v>12</v>
      </c>
      <c r="E363" t="str">
        <f t="shared" si="10"/>
        <v>No</v>
      </c>
      <c r="G363">
        <v>44252</v>
      </c>
      <c r="H363">
        <v>44293</v>
      </c>
      <c r="I363" t="str">
        <f t="shared" si="11"/>
        <v>Yes</v>
      </c>
      <c r="J363">
        <v>1</v>
      </c>
      <c r="M363">
        <v>0.25</v>
      </c>
      <c r="N363">
        <v>38.698399999999999</v>
      </c>
      <c r="O363" t="s">
        <v>19</v>
      </c>
      <c r="P363">
        <v>41</v>
      </c>
      <c r="Q363">
        <v>80</v>
      </c>
      <c r="R363">
        <v>20</v>
      </c>
      <c r="S363">
        <v>20</v>
      </c>
      <c r="T363">
        <v>38.698399999999999</v>
      </c>
      <c r="U363">
        <v>58.698399999999999</v>
      </c>
      <c r="V363">
        <v>58.698399999999999</v>
      </c>
      <c r="W363" t="s">
        <v>1050</v>
      </c>
      <c r="X363" t="s">
        <v>1051</v>
      </c>
      <c r="Y363">
        <f>H363-G363</f>
        <v>41</v>
      </c>
      <c r="Z363">
        <f>IF(H363=G363,1,0)</f>
        <v>0</v>
      </c>
      <c r="AA363" s="4">
        <v>44252</v>
      </c>
      <c r="AB363" s="4">
        <v>44293</v>
      </c>
    </row>
    <row r="364" spans="1:28" x14ac:dyDescent="0.35">
      <c r="A364" t="s">
        <v>409</v>
      </c>
      <c r="B364" t="s">
        <v>34</v>
      </c>
      <c r="C364" t="s">
        <v>44</v>
      </c>
      <c r="D364" t="s">
        <v>12</v>
      </c>
      <c r="E364" t="str">
        <f t="shared" si="10"/>
        <v>No</v>
      </c>
      <c r="G364">
        <v>44256</v>
      </c>
      <c r="H364">
        <v>44270</v>
      </c>
      <c r="I364" t="str">
        <f t="shared" si="11"/>
        <v>Yes</v>
      </c>
      <c r="J364">
        <v>1</v>
      </c>
      <c r="M364">
        <v>0.25</v>
      </c>
      <c r="N364">
        <v>164.22120000000001</v>
      </c>
      <c r="O364" t="s">
        <v>17</v>
      </c>
      <c r="P364">
        <v>14</v>
      </c>
      <c r="Q364">
        <v>80</v>
      </c>
      <c r="R364">
        <v>20</v>
      </c>
      <c r="S364">
        <v>20</v>
      </c>
      <c r="T364">
        <v>164.22120000000001</v>
      </c>
      <c r="U364">
        <v>184.22120000000001</v>
      </c>
      <c r="V364">
        <v>184.22120000000001</v>
      </c>
      <c r="W364" t="s">
        <v>1053</v>
      </c>
      <c r="X364" t="s">
        <v>1053</v>
      </c>
      <c r="Y364">
        <f>H364-G364</f>
        <v>14</v>
      </c>
      <c r="Z364">
        <f>IF(H364=G364,1,0)</f>
        <v>0</v>
      </c>
      <c r="AA364" s="4">
        <v>44256</v>
      </c>
      <c r="AB364" s="4">
        <v>44270</v>
      </c>
    </row>
    <row r="365" spans="1:28" x14ac:dyDescent="0.35">
      <c r="A365" t="s">
        <v>410</v>
      </c>
      <c r="B365" t="s">
        <v>38</v>
      </c>
      <c r="C365" t="s">
        <v>8</v>
      </c>
      <c r="D365" t="s">
        <v>13</v>
      </c>
      <c r="E365" t="str">
        <f t="shared" si="10"/>
        <v>No</v>
      </c>
      <c r="G365">
        <v>44256</v>
      </c>
      <c r="H365">
        <v>44270</v>
      </c>
      <c r="I365" t="str">
        <f t="shared" si="11"/>
        <v>Yes</v>
      </c>
      <c r="J365">
        <v>2</v>
      </c>
      <c r="M365">
        <v>0.5</v>
      </c>
      <c r="N365">
        <v>24.38</v>
      </c>
      <c r="O365" t="s">
        <v>17</v>
      </c>
      <c r="P365">
        <v>14</v>
      </c>
      <c r="Q365">
        <v>140</v>
      </c>
      <c r="R365">
        <v>70</v>
      </c>
      <c r="S365">
        <v>70</v>
      </c>
      <c r="T365">
        <v>24.38</v>
      </c>
      <c r="U365">
        <v>94.38</v>
      </c>
      <c r="V365">
        <v>94.38</v>
      </c>
      <c r="W365" t="s">
        <v>1053</v>
      </c>
      <c r="X365" t="s">
        <v>1053</v>
      </c>
      <c r="Y365">
        <f>H365-G365</f>
        <v>14</v>
      </c>
      <c r="Z365">
        <f>IF(H365=G365,1,0)</f>
        <v>0</v>
      </c>
      <c r="AA365" s="4">
        <v>44256</v>
      </c>
      <c r="AB365" s="4">
        <v>44270</v>
      </c>
    </row>
    <row r="366" spans="1:28" x14ac:dyDescent="0.35">
      <c r="A366" t="s">
        <v>411</v>
      </c>
      <c r="B366" t="s">
        <v>37</v>
      </c>
      <c r="C366" t="s">
        <v>43</v>
      </c>
      <c r="D366" t="s">
        <v>12</v>
      </c>
      <c r="E366" t="str">
        <f t="shared" si="10"/>
        <v>No</v>
      </c>
      <c r="G366">
        <v>44256</v>
      </c>
      <c r="H366">
        <v>44279</v>
      </c>
      <c r="I366" t="str">
        <f t="shared" si="11"/>
        <v>Yes</v>
      </c>
      <c r="J366">
        <v>1</v>
      </c>
      <c r="M366">
        <v>0.25</v>
      </c>
      <c r="N366">
        <v>267.94040000000001</v>
      </c>
      <c r="O366" t="s">
        <v>19</v>
      </c>
      <c r="P366">
        <v>23</v>
      </c>
      <c r="Q366">
        <v>80</v>
      </c>
      <c r="R366">
        <v>20</v>
      </c>
      <c r="S366">
        <v>20</v>
      </c>
      <c r="T366">
        <v>267.94040000000001</v>
      </c>
      <c r="U366">
        <v>287.94040000000001</v>
      </c>
      <c r="V366">
        <v>287.94040000000001</v>
      </c>
      <c r="W366" t="s">
        <v>1053</v>
      </c>
      <c r="X366" t="s">
        <v>1051</v>
      </c>
      <c r="Y366">
        <f>H366-G366</f>
        <v>23</v>
      </c>
      <c r="Z366">
        <f>IF(H366=G366,1,0)</f>
        <v>0</v>
      </c>
      <c r="AA366" s="4">
        <v>44256</v>
      </c>
      <c r="AB366" s="4">
        <v>44279</v>
      </c>
    </row>
    <row r="367" spans="1:28" x14ac:dyDescent="0.35">
      <c r="A367" t="s">
        <v>412</v>
      </c>
      <c r="B367" t="s">
        <v>40</v>
      </c>
      <c r="C367" t="s">
        <v>7</v>
      </c>
      <c r="D367" t="s">
        <v>12</v>
      </c>
      <c r="E367" t="str">
        <f t="shared" si="10"/>
        <v>No</v>
      </c>
      <c r="G367">
        <v>44256</v>
      </c>
      <c r="H367">
        <v>44299</v>
      </c>
      <c r="I367" t="str">
        <f t="shared" si="11"/>
        <v>Yes</v>
      </c>
      <c r="J367">
        <v>2</v>
      </c>
      <c r="M367">
        <v>0.5</v>
      </c>
      <c r="N367">
        <v>175.8682</v>
      </c>
      <c r="O367" t="s">
        <v>17</v>
      </c>
      <c r="P367">
        <v>43</v>
      </c>
      <c r="Q367">
        <v>140</v>
      </c>
      <c r="R367">
        <v>70</v>
      </c>
      <c r="S367">
        <v>70</v>
      </c>
      <c r="T367">
        <v>175.8682</v>
      </c>
      <c r="U367">
        <v>245.8682</v>
      </c>
      <c r="V367">
        <v>245.8682</v>
      </c>
      <c r="W367" t="s">
        <v>1053</v>
      </c>
      <c r="X367" t="s">
        <v>1048</v>
      </c>
      <c r="Y367">
        <f>H367-G367</f>
        <v>43</v>
      </c>
      <c r="Z367">
        <f>IF(H367=G367,1,0)</f>
        <v>0</v>
      </c>
      <c r="AA367" s="4">
        <v>44256</v>
      </c>
      <c r="AB367" s="4">
        <v>44299</v>
      </c>
    </row>
    <row r="368" spans="1:28" x14ac:dyDescent="0.35">
      <c r="A368" t="s">
        <v>413</v>
      </c>
      <c r="B368" t="s">
        <v>34</v>
      </c>
      <c r="C368" t="s">
        <v>44</v>
      </c>
      <c r="D368" t="s">
        <v>11</v>
      </c>
      <c r="E368" t="str">
        <f t="shared" si="10"/>
        <v>No</v>
      </c>
      <c r="G368">
        <v>44256</v>
      </c>
      <c r="H368">
        <v>44306</v>
      </c>
      <c r="I368" t="str">
        <f t="shared" si="11"/>
        <v>Yes</v>
      </c>
      <c r="J368">
        <v>1</v>
      </c>
      <c r="K368" t="s">
        <v>3</v>
      </c>
      <c r="L368" t="s">
        <v>3</v>
      </c>
      <c r="M368">
        <v>0.25</v>
      </c>
      <c r="N368">
        <v>81.12</v>
      </c>
      <c r="O368" t="s">
        <v>20</v>
      </c>
      <c r="P368">
        <v>50</v>
      </c>
      <c r="Q368">
        <v>80</v>
      </c>
      <c r="R368">
        <v>20</v>
      </c>
      <c r="S368">
        <v>0</v>
      </c>
      <c r="T368">
        <v>0</v>
      </c>
      <c r="U368">
        <v>101.12</v>
      </c>
      <c r="V368">
        <v>0</v>
      </c>
      <c r="W368" t="s">
        <v>1053</v>
      </c>
      <c r="X368" t="s">
        <v>1048</v>
      </c>
      <c r="Y368">
        <f>H368-G368</f>
        <v>50</v>
      </c>
      <c r="Z368">
        <f>IF(H368=G368,1,0)</f>
        <v>0</v>
      </c>
      <c r="AA368" s="4">
        <v>44256</v>
      </c>
      <c r="AB368" s="4">
        <v>44306</v>
      </c>
    </row>
    <row r="369" spans="1:28" x14ac:dyDescent="0.35">
      <c r="A369" t="s">
        <v>414</v>
      </c>
      <c r="B369" t="s">
        <v>36</v>
      </c>
      <c r="C369" t="s">
        <v>7</v>
      </c>
      <c r="D369" t="s">
        <v>12</v>
      </c>
      <c r="E369" t="str">
        <f t="shared" si="10"/>
        <v>No</v>
      </c>
      <c r="G369">
        <v>44256</v>
      </c>
      <c r="H369">
        <v>44315</v>
      </c>
      <c r="I369" t="str">
        <f t="shared" si="11"/>
        <v>Yes</v>
      </c>
      <c r="J369">
        <v>2</v>
      </c>
      <c r="K369" t="s">
        <v>3</v>
      </c>
      <c r="L369" t="s">
        <v>3</v>
      </c>
      <c r="M369">
        <v>1</v>
      </c>
      <c r="N369">
        <v>9.98</v>
      </c>
      <c r="O369" t="s">
        <v>20</v>
      </c>
      <c r="P369">
        <v>59</v>
      </c>
      <c r="Q369">
        <v>140</v>
      </c>
      <c r="R369">
        <v>140</v>
      </c>
      <c r="S369">
        <v>0</v>
      </c>
      <c r="T369">
        <v>0</v>
      </c>
      <c r="U369">
        <v>149.97999999999999</v>
      </c>
      <c r="V369">
        <v>0</v>
      </c>
      <c r="W369" t="s">
        <v>1053</v>
      </c>
      <c r="X369" t="s">
        <v>1050</v>
      </c>
      <c r="Y369">
        <f>H369-G369</f>
        <v>59</v>
      </c>
      <c r="Z369">
        <f>IF(H369=G369,1,0)</f>
        <v>0</v>
      </c>
      <c r="AA369" s="4">
        <v>44256</v>
      </c>
      <c r="AB369" s="4">
        <v>44315</v>
      </c>
    </row>
    <row r="370" spans="1:28" x14ac:dyDescent="0.35">
      <c r="A370" t="s">
        <v>415</v>
      </c>
      <c r="B370" t="s">
        <v>35</v>
      </c>
      <c r="C370" t="s">
        <v>8</v>
      </c>
      <c r="D370" t="s">
        <v>12</v>
      </c>
      <c r="E370" t="str">
        <f t="shared" si="10"/>
        <v>No</v>
      </c>
      <c r="G370">
        <v>44257</v>
      </c>
      <c r="H370">
        <v>44264</v>
      </c>
      <c r="I370" t="str">
        <f t="shared" si="11"/>
        <v>Yes</v>
      </c>
      <c r="J370">
        <v>1</v>
      </c>
      <c r="M370">
        <v>1.25</v>
      </c>
      <c r="N370">
        <v>340.70060000000001</v>
      </c>
      <c r="O370" t="s">
        <v>17</v>
      </c>
      <c r="P370">
        <v>7</v>
      </c>
      <c r="Q370">
        <v>80</v>
      </c>
      <c r="R370">
        <v>100</v>
      </c>
      <c r="S370">
        <v>100</v>
      </c>
      <c r="T370">
        <v>340.70060000000001</v>
      </c>
      <c r="U370">
        <v>440.70060000000001</v>
      </c>
      <c r="V370">
        <v>440.70060000000001</v>
      </c>
      <c r="W370" t="s">
        <v>1048</v>
      </c>
      <c r="X370" t="s">
        <v>1048</v>
      </c>
      <c r="Y370">
        <f>H370-G370</f>
        <v>7</v>
      </c>
      <c r="Z370">
        <f>IF(H370=G370,1,0)</f>
        <v>0</v>
      </c>
      <c r="AA370" s="4">
        <v>44257</v>
      </c>
      <c r="AB370" s="4">
        <v>44264</v>
      </c>
    </row>
    <row r="371" spans="1:28" x14ac:dyDescent="0.35">
      <c r="A371" t="s">
        <v>416</v>
      </c>
      <c r="B371" t="s">
        <v>35</v>
      </c>
      <c r="C371" t="s">
        <v>8</v>
      </c>
      <c r="D371" t="s">
        <v>13</v>
      </c>
      <c r="E371" t="str">
        <f t="shared" si="10"/>
        <v>Yes</v>
      </c>
      <c r="F371" t="s">
        <v>3</v>
      </c>
      <c r="G371">
        <v>44257</v>
      </c>
      <c r="H371">
        <v>44265</v>
      </c>
      <c r="I371" t="str">
        <f t="shared" si="11"/>
        <v>Yes</v>
      </c>
      <c r="J371">
        <v>1</v>
      </c>
      <c r="M371">
        <v>0.75</v>
      </c>
      <c r="N371">
        <v>22.84</v>
      </c>
      <c r="O371" t="s">
        <v>19</v>
      </c>
      <c r="P371">
        <v>8</v>
      </c>
      <c r="Q371">
        <v>80</v>
      </c>
      <c r="R371">
        <v>60</v>
      </c>
      <c r="S371">
        <v>60</v>
      </c>
      <c r="T371">
        <v>22.84</v>
      </c>
      <c r="U371">
        <v>82.84</v>
      </c>
      <c r="V371">
        <v>82.84</v>
      </c>
      <c r="W371" t="s">
        <v>1048</v>
      </c>
      <c r="X371" t="s">
        <v>1051</v>
      </c>
      <c r="Y371">
        <f>H371-G371</f>
        <v>8</v>
      </c>
      <c r="Z371">
        <f>IF(H371=G371,1,0)</f>
        <v>0</v>
      </c>
      <c r="AA371" s="4">
        <v>44257</v>
      </c>
      <c r="AB371" s="4">
        <v>44265</v>
      </c>
    </row>
    <row r="372" spans="1:28" x14ac:dyDescent="0.35">
      <c r="A372" t="s">
        <v>417</v>
      </c>
      <c r="B372" t="s">
        <v>37</v>
      </c>
      <c r="C372" t="s">
        <v>43</v>
      </c>
      <c r="D372" t="s">
        <v>13</v>
      </c>
      <c r="E372" t="str">
        <f t="shared" si="10"/>
        <v>No</v>
      </c>
      <c r="G372">
        <v>44257</v>
      </c>
      <c r="H372">
        <v>44266</v>
      </c>
      <c r="I372" t="str">
        <f t="shared" si="11"/>
        <v>Yes</v>
      </c>
      <c r="J372">
        <v>1</v>
      </c>
      <c r="M372">
        <v>0.5</v>
      </c>
      <c r="N372">
        <v>3.5750000000000002</v>
      </c>
      <c r="O372" t="s">
        <v>17</v>
      </c>
      <c r="P372">
        <v>9</v>
      </c>
      <c r="Q372">
        <v>80</v>
      </c>
      <c r="R372">
        <v>40</v>
      </c>
      <c r="S372">
        <v>40</v>
      </c>
      <c r="T372">
        <v>3.5750000000000002</v>
      </c>
      <c r="U372">
        <v>43.575000000000003</v>
      </c>
      <c r="V372">
        <v>43.575000000000003</v>
      </c>
      <c r="W372" t="s">
        <v>1048</v>
      </c>
      <c r="X372" t="s">
        <v>1050</v>
      </c>
      <c r="Y372">
        <f>H372-G372</f>
        <v>9</v>
      </c>
      <c r="Z372">
        <f>IF(H372=G372,1,0)</f>
        <v>0</v>
      </c>
      <c r="AA372" s="4">
        <v>44257</v>
      </c>
      <c r="AB372" s="4">
        <v>44266</v>
      </c>
    </row>
    <row r="373" spans="1:28" x14ac:dyDescent="0.35">
      <c r="A373" t="s">
        <v>418</v>
      </c>
      <c r="B373" t="s">
        <v>37</v>
      </c>
      <c r="C373" t="s">
        <v>43</v>
      </c>
      <c r="D373" t="s">
        <v>12</v>
      </c>
      <c r="E373" t="str">
        <f t="shared" si="10"/>
        <v>No</v>
      </c>
      <c r="G373">
        <v>44257</v>
      </c>
      <c r="H373">
        <v>44266</v>
      </c>
      <c r="I373" t="str">
        <f t="shared" si="11"/>
        <v>Yes</v>
      </c>
      <c r="J373">
        <v>1</v>
      </c>
      <c r="M373">
        <v>0.25</v>
      </c>
      <c r="N373">
        <v>16.25</v>
      </c>
      <c r="O373" t="s">
        <v>17</v>
      </c>
      <c r="P373">
        <v>9</v>
      </c>
      <c r="Q373">
        <v>80</v>
      </c>
      <c r="R373">
        <v>20</v>
      </c>
      <c r="S373">
        <v>20</v>
      </c>
      <c r="T373">
        <v>16.25</v>
      </c>
      <c r="U373">
        <v>36.25</v>
      </c>
      <c r="V373">
        <v>36.25</v>
      </c>
      <c r="W373" t="s">
        <v>1048</v>
      </c>
      <c r="X373" t="s">
        <v>1050</v>
      </c>
      <c r="Y373">
        <f>H373-G373</f>
        <v>9</v>
      </c>
      <c r="Z373">
        <f>IF(H373=G373,1,0)</f>
        <v>0</v>
      </c>
      <c r="AA373" s="4">
        <v>44257</v>
      </c>
      <c r="AB373" s="4">
        <v>44266</v>
      </c>
    </row>
    <row r="374" spans="1:28" x14ac:dyDescent="0.35">
      <c r="A374" t="s">
        <v>419</v>
      </c>
      <c r="B374" t="s">
        <v>34</v>
      </c>
      <c r="C374" t="s">
        <v>9</v>
      </c>
      <c r="D374" t="s">
        <v>13</v>
      </c>
      <c r="E374" t="str">
        <f t="shared" si="10"/>
        <v>No</v>
      </c>
      <c r="G374">
        <v>44257</v>
      </c>
      <c r="H374">
        <v>44275</v>
      </c>
      <c r="I374" t="str">
        <f t="shared" si="11"/>
        <v>Yes</v>
      </c>
      <c r="J374">
        <v>1</v>
      </c>
      <c r="M374">
        <v>0.75</v>
      </c>
      <c r="N374">
        <v>19.196999999999999</v>
      </c>
      <c r="O374" t="s">
        <v>19</v>
      </c>
      <c r="P374">
        <v>18</v>
      </c>
      <c r="Q374">
        <v>80</v>
      </c>
      <c r="R374">
        <v>60</v>
      </c>
      <c r="S374">
        <v>60</v>
      </c>
      <c r="T374">
        <v>19.196999999999999</v>
      </c>
      <c r="U374">
        <v>79.197000000000003</v>
      </c>
      <c r="V374">
        <v>79.197000000000003</v>
      </c>
      <c r="W374" t="s">
        <v>1048</v>
      </c>
      <c r="X374" t="s">
        <v>1052</v>
      </c>
      <c r="Y374">
        <f>H374-G374</f>
        <v>18</v>
      </c>
      <c r="Z374">
        <f>IF(H374=G374,1,0)</f>
        <v>0</v>
      </c>
      <c r="AA374" s="4">
        <v>44257</v>
      </c>
      <c r="AB374" s="4">
        <v>44275</v>
      </c>
    </row>
    <row r="375" spans="1:28" x14ac:dyDescent="0.35">
      <c r="A375" t="s">
        <v>420</v>
      </c>
      <c r="B375" t="s">
        <v>39</v>
      </c>
      <c r="C375" t="s">
        <v>44</v>
      </c>
      <c r="D375" t="s">
        <v>11</v>
      </c>
      <c r="E375" t="str">
        <f t="shared" si="10"/>
        <v>No</v>
      </c>
      <c r="G375">
        <v>44257</v>
      </c>
      <c r="H375">
        <v>44271</v>
      </c>
      <c r="I375" t="str">
        <f t="shared" si="11"/>
        <v>Yes</v>
      </c>
      <c r="J375">
        <v>1</v>
      </c>
      <c r="M375">
        <v>0.25</v>
      </c>
      <c r="N375">
        <v>73.508899999999997</v>
      </c>
      <c r="O375" t="s">
        <v>19</v>
      </c>
      <c r="P375">
        <v>14</v>
      </c>
      <c r="Q375">
        <v>80</v>
      </c>
      <c r="R375">
        <v>20</v>
      </c>
      <c r="S375">
        <v>20</v>
      </c>
      <c r="T375">
        <v>73.508899999999997</v>
      </c>
      <c r="U375">
        <v>93.508899999999997</v>
      </c>
      <c r="V375">
        <v>93.508899999999997</v>
      </c>
      <c r="W375" t="s">
        <v>1048</v>
      </c>
      <c r="X375" t="s">
        <v>1048</v>
      </c>
      <c r="Y375">
        <f>H375-G375</f>
        <v>14</v>
      </c>
      <c r="Z375">
        <f>IF(H375=G375,1,0)</f>
        <v>0</v>
      </c>
      <c r="AA375" s="4">
        <v>44257</v>
      </c>
      <c r="AB375" s="4">
        <v>44271</v>
      </c>
    </row>
    <row r="376" spans="1:28" x14ac:dyDescent="0.35">
      <c r="A376" t="s">
        <v>421</v>
      </c>
      <c r="B376" t="s">
        <v>34</v>
      </c>
      <c r="C376" t="s">
        <v>9</v>
      </c>
      <c r="D376" t="s">
        <v>12</v>
      </c>
      <c r="E376" t="str">
        <f t="shared" si="10"/>
        <v>No</v>
      </c>
      <c r="G376">
        <v>44257</v>
      </c>
      <c r="H376">
        <v>44278</v>
      </c>
      <c r="I376" t="str">
        <f t="shared" si="11"/>
        <v>Yes</v>
      </c>
      <c r="J376">
        <v>1</v>
      </c>
      <c r="M376">
        <v>0.25</v>
      </c>
      <c r="N376">
        <v>144</v>
      </c>
      <c r="O376" t="s">
        <v>19</v>
      </c>
      <c r="P376">
        <v>21</v>
      </c>
      <c r="Q376">
        <v>80</v>
      </c>
      <c r="R376">
        <v>20</v>
      </c>
      <c r="S376">
        <v>20</v>
      </c>
      <c r="T376">
        <v>144</v>
      </c>
      <c r="U376">
        <v>164</v>
      </c>
      <c r="V376">
        <v>164</v>
      </c>
      <c r="W376" t="s">
        <v>1048</v>
      </c>
      <c r="X376" t="s">
        <v>1048</v>
      </c>
      <c r="Y376">
        <f>H376-G376</f>
        <v>21</v>
      </c>
      <c r="Z376">
        <f>IF(H376=G376,1,0)</f>
        <v>0</v>
      </c>
      <c r="AA376" s="4">
        <v>44257</v>
      </c>
      <c r="AB376" s="4">
        <v>44278</v>
      </c>
    </row>
    <row r="377" spans="1:28" x14ac:dyDescent="0.35">
      <c r="A377" t="s">
        <v>422</v>
      </c>
      <c r="B377" t="s">
        <v>39</v>
      </c>
      <c r="C377" t="s">
        <v>9</v>
      </c>
      <c r="D377" t="s">
        <v>1</v>
      </c>
      <c r="E377" t="str">
        <f t="shared" si="10"/>
        <v>No</v>
      </c>
      <c r="G377">
        <v>44257</v>
      </c>
      <c r="H377">
        <v>44278</v>
      </c>
      <c r="I377" t="str">
        <f t="shared" si="11"/>
        <v>Yes</v>
      </c>
      <c r="J377">
        <v>1</v>
      </c>
      <c r="L377" t="s">
        <v>3</v>
      </c>
      <c r="M377">
        <v>2</v>
      </c>
      <c r="N377">
        <v>94.71</v>
      </c>
      <c r="O377" t="s">
        <v>18</v>
      </c>
      <c r="P377">
        <v>21</v>
      </c>
      <c r="Q377">
        <v>80</v>
      </c>
      <c r="R377">
        <v>160</v>
      </c>
      <c r="S377">
        <v>160</v>
      </c>
      <c r="T377">
        <v>0</v>
      </c>
      <c r="U377">
        <v>254.70999999999998</v>
      </c>
      <c r="V377">
        <v>160</v>
      </c>
      <c r="W377" t="s">
        <v>1048</v>
      </c>
      <c r="X377" t="s">
        <v>1048</v>
      </c>
      <c r="Y377">
        <f>H377-G377</f>
        <v>21</v>
      </c>
      <c r="Z377">
        <f>IF(H377=G377,1,0)</f>
        <v>0</v>
      </c>
      <c r="AA377" s="4">
        <v>44257</v>
      </c>
      <c r="AB377" s="4">
        <v>44278</v>
      </c>
    </row>
    <row r="378" spans="1:28" x14ac:dyDescent="0.35">
      <c r="A378" t="s">
        <v>423</v>
      </c>
      <c r="B378" t="s">
        <v>34</v>
      </c>
      <c r="C378" t="s">
        <v>9</v>
      </c>
      <c r="D378" t="s">
        <v>12</v>
      </c>
      <c r="E378" t="str">
        <f t="shared" si="10"/>
        <v>Yes</v>
      </c>
      <c r="F378" t="s">
        <v>3</v>
      </c>
      <c r="G378">
        <v>44258</v>
      </c>
      <c r="H378">
        <v>44264</v>
      </c>
      <c r="I378" t="str">
        <f t="shared" si="11"/>
        <v>Yes</v>
      </c>
      <c r="J378">
        <v>2</v>
      </c>
      <c r="M378">
        <v>0.25</v>
      </c>
      <c r="N378">
        <v>41.153799999999997</v>
      </c>
      <c r="O378" t="s">
        <v>18</v>
      </c>
      <c r="P378">
        <v>6</v>
      </c>
      <c r="Q378">
        <v>140</v>
      </c>
      <c r="R378">
        <v>35</v>
      </c>
      <c r="S378">
        <v>35</v>
      </c>
      <c r="T378">
        <v>41.153799999999997</v>
      </c>
      <c r="U378">
        <v>76.15379999999999</v>
      </c>
      <c r="V378">
        <v>76.15379999999999</v>
      </c>
      <c r="W378" t="s">
        <v>1051</v>
      </c>
      <c r="X378" t="s">
        <v>1048</v>
      </c>
      <c r="Y378">
        <f>H378-G378</f>
        <v>6</v>
      </c>
      <c r="Z378">
        <f>IF(H378=G378,1,0)</f>
        <v>0</v>
      </c>
      <c r="AA378" s="4">
        <v>44258</v>
      </c>
      <c r="AB378" s="4">
        <v>44264</v>
      </c>
    </row>
    <row r="379" spans="1:28" x14ac:dyDescent="0.35">
      <c r="A379" t="s">
        <v>424</v>
      </c>
      <c r="B379" t="s">
        <v>40</v>
      </c>
      <c r="C379" t="s">
        <v>7</v>
      </c>
      <c r="D379" t="s">
        <v>13</v>
      </c>
      <c r="E379" t="str">
        <f t="shared" si="10"/>
        <v>No</v>
      </c>
      <c r="G379">
        <v>44258</v>
      </c>
      <c r="H379">
        <v>44292</v>
      </c>
      <c r="I379" t="str">
        <f t="shared" si="11"/>
        <v>Yes</v>
      </c>
      <c r="J379">
        <v>2</v>
      </c>
      <c r="M379">
        <v>0.5</v>
      </c>
      <c r="N379">
        <v>76.9499</v>
      </c>
      <c r="O379" t="s">
        <v>18</v>
      </c>
      <c r="P379">
        <v>34</v>
      </c>
      <c r="Q379">
        <v>140</v>
      </c>
      <c r="R379">
        <v>70</v>
      </c>
      <c r="S379">
        <v>70</v>
      </c>
      <c r="T379">
        <v>76.9499</v>
      </c>
      <c r="U379">
        <v>146.94990000000001</v>
      </c>
      <c r="V379">
        <v>146.94990000000001</v>
      </c>
      <c r="W379" t="s">
        <v>1051</v>
      </c>
      <c r="X379" t="s">
        <v>1048</v>
      </c>
      <c r="Y379">
        <f>H379-G379</f>
        <v>34</v>
      </c>
      <c r="Z379">
        <f>IF(H379=G379,1,0)</f>
        <v>0</v>
      </c>
      <c r="AA379" s="4">
        <v>44258</v>
      </c>
      <c r="AB379" s="4">
        <v>44292</v>
      </c>
    </row>
    <row r="380" spans="1:28" x14ac:dyDescent="0.35">
      <c r="A380" t="s">
        <v>425</v>
      </c>
      <c r="B380" t="s">
        <v>38</v>
      </c>
      <c r="C380" t="s">
        <v>8</v>
      </c>
      <c r="D380" t="s">
        <v>12</v>
      </c>
      <c r="E380" t="str">
        <f t="shared" si="10"/>
        <v>No</v>
      </c>
      <c r="G380">
        <v>44258</v>
      </c>
      <c r="H380">
        <v>44312</v>
      </c>
      <c r="I380" t="str">
        <f t="shared" si="11"/>
        <v>Yes</v>
      </c>
      <c r="J380">
        <v>1</v>
      </c>
      <c r="M380">
        <v>0.5</v>
      </c>
      <c r="N380">
        <v>25.24</v>
      </c>
      <c r="O380" t="s">
        <v>19</v>
      </c>
      <c r="P380">
        <v>54</v>
      </c>
      <c r="Q380">
        <v>80</v>
      </c>
      <c r="R380">
        <v>40</v>
      </c>
      <c r="S380">
        <v>40</v>
      </c>
      <c r="T380">
        <v>25.24</v>
      </c>
      <c r="U380">
        <v>65.239999999999995</v>
      </c>
      <c r="V380">
        <v>65.239999999999995</v>
      </c>
      <c r="W380" t="s">
        <v>1051</v>
      </c>
      <c r="X380" t="s">
        <v>1053</v>
      </c>
      <c r="Y380">
        <f>H380-G380</f>
        <v>54</v>
      </c>
      <c r="Z380">
        <f>IF(H380=G380,1,0)</f>
        <v>0</v>
      </c>
      <c r="AA380" s="4">
        <v>44258</v>
      </c>
      <c r="AB380" s="4">
        <v>44312</v>
      </c>
    </row>
    <row r="381" spans="1:28" x14ac:dyDescent="0.35">
      <c r="A381" t="s">
        <v>426</v>
      </c>
      <c r="B381" t="s">
        <v>35</v>
      </c>
      <c r="C381" t="s">
        <v>9</v>
      </c>
      <c r="D381" t="s">
        <v>12</v>
      </c>
      <c r="E381" t="str">
        <f t="shared" si="10"/>
        <v>Yes</v>
      </c>
      <c r="F381" t="s">
        <v>3</v>
      </c>
      <c r="G381">
        <v>44258</v>
      </c>
      <c r="H381">
        <v>44329</v>
      </c>
      <c r="I381" t="str">
        <f t="shared" si="11"/>
        <v>Yes</v>
      </c>
      <c r="J381">
        <v>2</v>
      </c>
      <c r="M381">
        <v>0.75</v>
      </c>
      <c r="N381">
        <v>572.62689999999998</v>
      </c>
      <c r="O381" t="s">
        <v>18</v>
      </c>
      <c r="P381">
        <v>71</v>
      </c>
      <c r="Q381">
        <v>140</v>
      </c>
      <c r="R381">
        <v>105</v>
      </c>
      <c r="S381">
        <v>105</v>
      </c>
      <c r="T381">
        <v>572.62689999999998</v>
      </c>
      <c r="U381">
        <v>677.62689999999998</v>
      </c>
      <c r="V381">
        <v>677.62689999999998</v>
      </c>
      <c r="W381" t="s">
        <v>1051</v>
      </c>
      <c r="X381" t="s">
        <v>1050</v>
      </c>
      <c r="Y381">
        <f>H381-G381</f>
        <v>71</v>
      </c>
      <c r="Z381">
        <f>IF(H381=G381,1,0)</f>
        <v>0</v>
      </c>
      <c r="AA381" s="4">
        <v>44258</v>
      </c>
      <c r="AB381" s="4">
        <v>44329</v>
      </c>
    </row>
    <row r="382" spans="1:28" x14ac:dyDescent="0.35">
      <c r="A382" t="s">
        <v>427</v>
      </c>
      <c r="B382" t="s">
        <v>37</v>
      </c>
      <c r="C382" t="s">
        <v>9</v>
      </c>
      <c r="D382" t="s">
        <v>13</v>
      </c>
      <c r="E382" t="str">
        <f t="shared" si="10"/>
        <v>No</v>
      </c>
      <c r="G382">
        <v>44258</v>
      </c>
      <c r="H382">
        <v>44389</v>
      </c>
      <c r="I382" t="str">
        <f t="shared" si="11"/>
        <v>Yes</v>
      </c>
      <c r="J382">
        <v>2</v>
      </c>
      <c r="M382">
        <v>1.25</v>
      </c>
      <c r="N382">
        <v>361.90370000000001</v>
      </c>
      <c r="O382" t="s">
        <v>17</v>
      </c>
      <c r="P382">
        <v>131</v>
      </c>
      <c r="Q382">
        <v>140</v>
      </c>
      <c r="R382">
        <v>175</v>
      </c>
      <c r="S382">
        <v>175</v>
      </c>
      <c r="T382">
        <v>361.90370000000001</v>
      </c>
      <c r="U382">
        <v>536.90370000000007</v>
      </c>
      <c r="V382">
        <v>536.90370000000007</v>
      </c>
      <c r="W382" t="s">
        <v>1051</v>
      </c>
      <c r="X382" t="s">
        <v>1053</v>
      </c>
      <c r="Y382">
        <f>H382-G382</f>
        <v>131</v>
      </c>
      <c r="Z382">
        <f>IF(H382=G382,1,0)</f>
        <v>0</v>
      </c>
      <c r="AA382" s="4">
        <v>44258</v>
      </c>
      <c r="AB382" s="4">
        <v>44389</v>
      </c>
    </row>
    <row r="383" spans="1:28" x14ac:dyDescent="0.35">
      <c r="A383" t="s">
        <v>428</v>
      </c>
      <c r="B383" t="s">
        <v>35</v>
      </c>
      <c r="C383" t="s">
        <v>44</v>
      </c>
      <c r="D383" t="s">
        <v>12</v>
      </c>
      <c r="E383" t="str">
        <f t="shared" si="10"/>
        <v>No</v>
      </c>
      <c r="G383">
        <v>44259</v>
      </c>
      <c r="H383">
        <v>44263</v>
      </c>
      <c r="I383" t="str">
        <f t="shared" si="11"/>
        <v>Yes</v>
      </c>
      <c r="J383">
        <v>1</v>
      </c>
      <c r="M383">
        <v>0.25</v>
      </c>
      <c r="N383">
        <v>110.2272</v>
      </c>
      <c r="O383" t="s">
        <v>17</v>
      </c>
      <c r="P383">
        <v>4</v>
      </c>
      <c r="Q383">
        <v>80</v>
      </c>
      <c r="R383">
        <v>20</v>
      </c>
      <c r="S383">
        <v>20</v>
      </c>
      <c r="T383">
        <v>110.2272</v>
      </c>
      <c r="U383">
        <v>130.22719999999998</v>
      </c>
      <c r="V383">
        <v>130.22719999999998</v>
      </c>
      <c r="W383" t="s">
        <v>1050</v>
      </c>
      <c r="X383" t="s">
        <v>1053</v>
      </c>
      <c r="Y383">
        <f>H383-G383</f>
        <v>4</v>
      </c>
      <c r="Z383">
        <f>IF(H383=G383,1,0)</f>
        <v>0</v>
      </c>
      <c r="AA383" s="4">
        <v>44259</v>
      </c>
      <c r="AB383" s="4">
        <v>44263</v>
      </c>
    </row>
    <row r="384" spans="1:28" x14ac:dyDescent="0.35">
      <c r="A384" t="s">
        <v>429</v>
      </c>
      <c r="B384" t="s">
        <v>37</v>
      </c>
      <c r="C384" t="s">
        <v>43</v>
      </c>
      <c r="D384" t="s">
        <v>12</v>
      </c>
      <c r="E384" t="str">
        <f t="shared" si="10"/>
        <v>No</v>
      </c>
      <c r="G384">
        <v>44259</v>
      </c>
      <c r="H384">
        <v>44270</v>
      </c>
      <c r="I384" t="str">
        <f t="shared" si="11"/>
        <v>Yes</v>
      </c>
      <c r="J384">
        <v>1</v>
      </c>
      <c r="M384">
        <v>0.25</v>
      </c>
      <c r="N384">
        <v>33.910499999999999</v>
      </c>
      <c r="O384" t="s">
        <v>17</v>
      </c>
      <c r="P384">
        <v>11</v>
      </c>
      <c r="Q384">
        <v>80</v>
      </c>
      <c r="R384">
        <v>20</v>
      </c>
      <c r="S384">
        <v>20</v>
      </c>
      <c r="T384">
        <v>33.910499999999999</v>
      </c>
      <c r="U384">
        <v>53.910499999999999</v>
      </c>
      <c r="V384">
        <v>53.910499999999999</v>
      </c>
      <c r="W384" t="s">
        <v>1050</v>
      </c>
      <c r="X384" t="s">
        <v>1053</v>
      </c>
      <c r="Y384">
        <f>H384-G384</f>
        <v>11</v>
      </c>
      <c r="Z384">
        <f>IF(H384=G384,1,0)</f>
        <v>0</v>
      </c>
      <c r="AA384" s="4">
        <v>44259</v>
      </c>
      <c r="AB384" s="4">
        <v>44270</v>
      </c>
    </row>
    <row r="385" spans="1:28" x14ac:dyDescent="0.35">
      <c r="A385" t="s">
        <v>430</v>
      </c>
      <c r="B385" t="s">
        <v>36</v>
      </c>
      <c r="C385" t="s">
        <v>7</v>
      </c>
      <c r="D385" t="s">
        <v>12</v>
      </c>
      <c r="E385" t="str">
        <f t="shared" si="10"/>
        <v>No</v>
      </c>
      <c r="G385">
        <v>44259</v>
      </c>
      <c r="H385">
        <v>44279</v>
      </c>
      <c r="I385" t="str">
        <f t="shared" si="11"/>
        <v>Yes</v>
      </c>
      <c r="J385">
        <v>2</v>
      </c>
      <c r="M385">
        <v>0.25</v>
      </c>
      <c r="N385">
        <v>19</v>
      </c>
      <c r="O385" t="s">
        <v>17</v>
      </c>
      <c r="P385">
        <v>20</v>
      </c>
      <c r="Q385">
        <v>140</v>
      </c>
      <c r="R385">
        <v>35</v>
      </c>
      <c r="S385">
        <v>35</v>
      </c>
      <c r="T385">
        <v>19</v>
      </c>
      <c r="U385">
        <v>54</v>
      </c>
      <c r="V385">
        <v>54</v>
      </c>
      <c r="W385" t="s">
        <v>1050</v>
      </c>
      <c r="X385" t="s">
        <v>1051</v>
      </c>
      <c r="Y385">
        <f>H385-G385</f>
        <v>20</v>
      </c>
      <c r="Z385">
        <f>IF(H385=G385,1,0)</f>
        <v>0</v>
      </c>
      <c r="AA385" s="4">
        <v>44259</v>
      </c>
      <c r="AB385" s="4">
        <v>44279</v>
      </c>
    </row>
    <row r="386" spans="1:28" x14ac:dyDescent="0.35">
      <c r="A386" t="s">
        <v>431</v>
      </c>
      <c r="B386" t="s">
        <v>38</v>
      </c>
      <c r="C386" t="s">
        <v>8</v>
      </c>
      <c r="D386" t="s">
        <v>1</v>
      </c>
      <c r="E386" t="str">
        <f t="shared" si="10"/>
        <v>No</v>
      </c>
      <c r="G386">
        <v>44259</v>
      </c>
      <c r="H386">
        <v>44279</v>
      </c>
      <c r="I386" t="str">
        <f t="shared" si="11"/>
        <v>Yes</v>
      </c>
      <c r="J386">
        <v>1</v>
      </c>
      <c r="M386">
        <v>1.25</v>
      </c>
      <c r="N386">
        <v>294.77999999999997</v>
      </c>
      <c r="O386" t="s">
        <v>19</v>
      </c>
      <c r="P386">
        <v>20</v>
      </c>
      <c r="Q386">
        <v>80</v>
      </c>
      <c r="R386">
        <v>100</v>
      </c>
      <c r="S386">
        <v>100</v>
      </c>
      <c r="T386">
        <v>294.77999999999997</v>
      </c>
      <c r="U386">
        <v>394.78</v>
      </c>
      <c r="V386">
        <v>394.78</v>
      </c>
      <c r="W386" t="s">
        <v>1050</v>
      </c>
      <c r="X386" t="s">
        <v>1051</v>
      </c>
      <c r="Y386">
        <f>H386-G386</f>
        <v>20</v>
      </c>
      <c r="Z386">
        <f>IF(H386=G386,1,0)</f>
        <v>0</v>
      </c>
      <c r="AA386" s="4">
        <v>44259</v>
      </c>
      <c r="AB386" s="4">
        <v>44279</v>
      </c>
    </row>
    <row r="387" spans="1:28" x14ac:dyDescent="0.35">
      <c r="A387" t="s">
        <v>432</v>
      </c>
      <c r="B387" t="s">
        <v>40</v>
      </c>
      <c r="C387" t="s">
        <v>7</v>
      </c>
      <c r="D387" t="s">
        <v>12</v>
      </c>
      <c r="E387" t="str">
        <f t="shared" ref="E387:E450" si="12">IF(F387="Yes","Yes","No")</f>
        <v>No</v>
      </c>
      <c r="G387">
        <v>44259</v>
      </c>
      <c r="H387">
        <v>44312</v>
      </c>
      <c r="I387" t="str">
        <f t="shared" ref="I387:I450" si="13">IF(H387&lt;&gt;"","Yes","No")</f>
        <v>Yes</v>
      </c>
      <c r="J387">
        <v>2</v>
      </c>
      <c r="M387">
        <v>0.25</v>
      </c>
      <c r="N387">
        <v>83.231700000000004</v>
      </c>
      <c r="O387" t="s">
        <v>17</v>
      </c>
      <c r="P387">
        <v>53</v>
      </c>
      <c r="Q387">
        <v>140</v>
      </c>
      <c r="R387">
        <v>35</v>
      </c>
      <c r="S387">
        <v>35</v>
      </c>
      <c r="T387">
        <v>83.231700000000004</v>
      </c>
      <c r="U387">
        <v>118.2317</v>
      </c>
      <c r="V387">
        <v>118.2317</v>
      </c>
      <c r="W387" t="s">
        <v>1050</v>
      </c>
      <c r="X387" t="s">
        <v>1053</v>
      </c>
      <c r="Y387">
        <f>H387-G387</f>
        <v>53</v>
      </c>
      <c r="Z387">
        <f>IF(H387=G387,1,0)</f>
        <v>0</v>
      </c>
      <c r="AA387" s="4">
        <v>44259</v>
      </c>
      <c r="AB387" s="4">
        <v>44312</v>
      </c>
    </row>
    <row r="388" spans="1:28" x14ac:dyDescent="0.35">
      <c r="A388" t="s">
        <v>433</v>
      </c>
      <c r="B388" t="s">
        <v>37</v>
      </c>
      <c r="C388" t="s">
        <v>43</v>
      </c>
      <c r="D388" t="s">
        <v>12</v>
      </c>
      <c r="E388" t="str">
        <f t="shared" si="12"/>
        <v>No</v>
      </c>
      <c r="G388">
        <v>44263</v>
      </c>
      <c r="H388">
        <v>44271</v>
      </c>
      <c r="I388" t="str">
        <f t="shared" si="13"/>
        <v>Yes</v>
      </c>
      <c r="J388">
        <v>1</v>
      </c>
      <c r="M388">
        <v>0.75</v>
      </c>
      <c r="N388">
        <v>103.0842</v>
      </c>
      <c r="O388" t="s">
        <v>17</v>
      </c>
      <c r="P388">
        <v>8</v>
      </c>
      <c r="Q388">
        <v>80</v>
      </c>
      <c r="R388">
        <v>60</v>
      </c>
      <c r="S388">
        <v>60</v>
      </c>
      <c r="T388">
        <v>103.0842</v>
      </c>
      <c r="U388">
        <v>163.08420000000001</v>
      </c>
      <c r="V388">
        <v>163.08420000000001</v>
      </c>
      <c r="W388" t="s">
        <v>1053</v>
      </c>
      <c r="X388" t="s">
        <v>1048</v>
      </c>
      <c r="Y388">
        <f>H388-G388</f>
        <v>8</v>
      </c>
      <c r="Z388">
        <f>IF(H388=G388,1,0)</f>
        <v>0</v>
      </c>
      <c r="AA388" s="4">
        <v>44263</v>
      </c>
      <c r="AB388" s="4">
        <v>44271</v>
      </c>
    </row>
    <row r="389" spans="1:28" x14ac:dyDescent="0.35">
      <c r="A389" t="s">
        <v>434</v>
      </c>
      <c r="B389" t="s">
        <v>34</v>
      </c>
      <c r="C389" t="s">
        <v>44</v>
      </c>
      <c r="D389" t="s">
        <v>13</v>
      </c>
      <c r="E389" t="str">
        <f t="shared" si="12"/>
        <v>No</v>
      </c>
      <c r="G389">
        <v>44263</v>
      </c>
      <c r="H389">
        <v>44271</v>
      </c>
      <c r="I389" t="str">
        <f t="shared" si="13"/>
        <v>Yes</v>
      </c>
      <c r="J389">
        <v>2</v>
      </c>
      <c r="M389">
        <v>0.5</v>
      </c>
      <c r="N389">
        <v>144.30529999999999</v>
      </c>
      <c r="O389" t="s">
        <v>18</v>
      </c>
      <c r="P389">
        <v>8</v>
      </c>
      <c r="Q389">
        <v>140</v>
      </c>
      <c r="R389">
        <v>70</v>
      </c>
      <c r="S389">
        <v>70</v>
      </c>
      <c r="T389">
        <v>144.30529999999999</v>
      </c>
      <c r="U389">
        <v>214.30529999999999</v>
      </c>
      <c r="V389">
        <v>214.30529999999999</v>
      </c>
      <c r="W389" t="s">
        <v>1053</v>
      </c>
      <c r="X389" t="s">
        <v>1048</v>
      </c>
      <c r="Y389">
        <f>H389-G389</f>
        <v>8</v>
      </c>
      <c r="Z389">
        <f>IF(H389=G389,1,0)</f>
        <v>0</v>
      </c>
      <c r="AA389" s="4">
        <v>44263</v>
      </c>
      <c r="AB389" s="4">
        <v>44271</v>
      </c>
    </row>
    <row r="390" spans="1:28" x14ac:dyDescent="0.35">
      <c r="A390" t="s">
        <v>435</v>
      </c>
      <c r="B390" t="s">
        <v>36</v>
      </c>
      <c r="C390" t="s">
        <v>7</v>
      </c>
      <c r="D390" t="s">
        <v>12</v>
      </c>
      <c r="E390" t="str">
        <f t="shared" si="12"/>
        <v>No</v>
      </c>
      <c r="G390">
        <v>44263</v>
      </c>
      <c r="H390">
        <v>44280</v>
      </c>
      <c r="I390" t="str">
        <f t="shared" si="13"/>
        <v>Yes</v>
      </c>
      <c r="J390">
        <v>2</v>
      </c>
      <c r="M390">
        <v>0.25</v>
      </c>
      <c r="N390">
        <v>39</v>
      </c>
      <c r="O390" t="s">
        <v>17</v>
      </c>
      <c r="P390">
        <v>17</v>
      </c>
      <c r="Q390">
        <v>140</v>
      </c>
      <c r="R390">
        <v>35</v>
      </c>
      <c r="S390">
        <v>35</v>
      </c>
      <c r="T390">
        <v>39</v>
      </c>
      <c r="U390">
        <v>74</v>
      </c>
      <c r="V390">
        <v>74</v>
      </c>
      <c r="W390" t="s">
        <v>1053</v>
      </c>
      <c r="X390" t="s">
        <v>1050</v>
      </c>
      <c r="Y390">
        <f>H390-G390</f>
        <v>17</v>
      </c>
      <c r="Z390">
        <f>IF(H390=G390,1,0)</f>
        <v>0</v>
      </c>
      <c r="AA390" s="4">
        <v>44263</v>
      </c>
      <c r="AB390" s="4">
        <v>44280</v>
      </c>
    </row>
    <row r="391" spans="1:28" x14ac:dyDescent="0.35">
      <c r="A391" t="s">
        <v>436</v>
      </c>
      <c r="B391" t="s">
        <v>34</v>
      </c>
      <c r="C391" t="s">
        <v>9</v>
      </c>
      <c r="D391" t="s">
        <v>1</v>
      </c>
      <c r="E391" t="str">
        <f t="shared" si="12"/>
        <v>No</v>
      </c>
      <c r="G391">
        <v>44263</v>
      </c>
      <c r="H391">
        <v>44282</v>
      </c>
      <c r="I391" t="str">
        <f t="shared" si="13"/>
        <v>Yes</v>
      </c>
      <c r="J391">
        <v>2</v>
      </c>
      <c r="M391">
        <v>2.5</v>
      </c>
      <c r="N391">
        <v>224</v>
      </c>
      <c r="O391" t="s">
        <v>18</v>
      </c>
      <c r="P391">
        <v>19</v>
      </c>
      <c r="Q391">
        <v>140</v>
      </c>
      <c r="R391">
        <v>350</v>
      </c>
      <c r="S391">
        <v>350</v>
      </c>
      <c r="T391">
        <v>224</v>
      </c>
      <c r="U391">
        <v>574</v>
      </c>
      <c r="V391">
        <v>574</v>
      </c>
      <c r="W391" t="s">
        <v>1053</v>
      </c>
      <c r="X391" t="s">
        <v>1052</v>
      </c>
      <c r="Y391">
        <f>H391-G391</f>
        <v>19</v>
      </c>
      <c r="Z391">
        <f>IF(H391=G391,1,0)</f>
        <v>0</v>
      </c>
      <c r="AA391" s="4">
        <v>44263</v>
      </c>
      <c r="AB391" s="4">
        <v>44282</v>
      </c>
    </row>
    <row r="392" spans="1:28" x14ac:dyDescent="0.35">
      <c r="A392" t="s">
        <v>437</v>
      </c>
      <c r="B392" t="s">
        <v>37</v>
      </c>
      <c r="C392" t="s">
        <v>43</v>
      </c>
      <c r="D392" t="s">
        <v>12</v>
      </c>
      <c r="E392" t="str">
        <f t="shared" si="12"/>
        <v>No</v>
      </c>
      <c r="G392">
        <v>44263</v>
      </c>
      <c r="H392">
        <v>44359</v>
      </c>
      <c r="I392" t="str">
        <f t="shared" si="13"/>
        <v>Yes</v>
      </c>
      <c r="J392">
        <v>1</v>
      </c>
      <c r="M392">
        <v>0.5</v>
      </c>
      <c r="N392">
        <v>475.54</v>
      </c>
      <c r="O392" t="s">
        <v>17</v>
      </c>
      <c r="P392">
        <v>96</v>
      </c>
      <c r="Q392">
        <v>80</v>
      </c>
      <c r="R392">
        <v>40</v>
      </c>
      <c r="S392">
        <v>40</v>
      </c>
      <c r="T392">
        <v>475.54</v>
      </c>
      <c r="U392">
        <v>515.54</v>
      </c>
      <c r="V392">
        <v>515.54</v>
      </c>
      <c r="W392" t="s">
        <v>1053</v>
      </c>
      <c r="X392" t="s">
        <v>1052</v>
      </c>
      <c r="Y392">
        <f>H392-G392</f>
        <v>96</v>
      </c>
      <c r="Z392">
        <f>IF(H392=G392,1,0)</f>
        <v>0</v>
      </c>
      <c r="AA392" s="4">
        <v>44263</v>
      </c>
      <c r="AB392" s="4">
        <v>44359</v>
      </c>
    </row>
    <row r="393" spans="1:28" x14ac:dyDescent="0.35">
      <c r="A393" t="s">
        <v>438</v>
      </c>
      <c r="B393" t="s">
        <v>34</v>
      </c>
      <c r="C393" t="s">
        <v>8</v>
      </c>
      <c r="D393" t="s">
        <v>12</v>
      </c>
      <c r="E393" t="str">
        <f t="shared" si="12"/>
        <v>No</v>
      </c>
      <c r="G393">
        <v>44264</v>
      </c>
      <c r="H393">
        <v>44271</v>
      </c>
      <c r="I393" t="str">
        <f t="shared" si="13"/>
        <v>Yes</v>
      </c>
      <c r="J393">
        <v>1</v>
      </c>
      <c r="M393">
        <v>1</v>
      </c>
      <c r="N393">
        <v>46.036799999999999</v>
      </c>
      <c r="O393" t="s">
        <v>18</v>
      </c>
      <c r="P393">
        <v>7</v>
      </c>
      <c r="Q393">
        <v>80</v>
      </c>
      <c r="R393">
        <v>80</v>
      </c>
      <c r="S393">
        <v>80</v>
      </c>
      <c r="T393">
        <v>46.036799999999999</v>
      </c>
      <c r="U393">
        <v>126.0368</v>
      </c>
      <c r="V393">
        <v>126.0368</v>
      </c>
      <c r="W393" t="s">
        <v>1048</v>
      </c>
      <c r="X393" t="s">
        <v>1048</v>
      </c>
      <c r="Y393">
        <f>H393-G393</f>
        <v>7</v>
      </c>
      <c r="Z393">
        <f>IF(H393=G393,1,0)</f>
        <v>0</v>
      </c>
      <c r="AA393" s="4">
        <v>44264</v>
      </c>
      <c r="AB393" s="4">
        <v>44271</v>
      </c>
    </row>
    <row r="394" spans="1:28" x14ac:dyDescent="0.35">
      <c r="A394" t="s">
        <v>439</v>
      </c>
      <c r="B394" t="s">
        <v>37</v>
      </c>
      <c r="C394" t="s">
        <v>43</v>
      </c>
      <c r="D394" t="s">
        <v>12</v>
      </c>
      <c r="E394" t="str">
        <f t="shared" si="12"/>
        <v>No</v>
      </c>
      <c r="G394">
        <v>44264</v>
      </c>
      <c r="H394">
        <v>44271</v>
      </c>
      <c r="I394" t="str">
        <f t="shared" si="13"/>
        <v>Yes</v>
      </c>
      <c r="J394">
        <v>1</v>
      </c>
      <c r="M394">
        <v>0.75</v>
      </c>
      <c r="N394">
        <v>294.5514</v>
      </c>
      <c r="O394" t="s">
        <v>17</v>
      </c>
      <c r="P394">
        <v>7</v>
      </c>
      <c r="Q394">
        <v>80</v>
      </c>
      <c r="R394">
        <v>60</v>
      </c>
      <c r="S394">
        <v>60</v>
      </c>
      <c r="T394">
        <v>294.5514</v>
      </c>
      <c r="U394">
        <v>354.5514</v>
      </c>
      <c r="V394">
        <v>354.5514</v>
      </c>
      <c r="W394" t="s">
        <v>1048</v>
      </c>
      <c r="X394" t="s">
        <v>1048</v>
      </c>
      <c r="Y394">
        <f>H394-G394</f>
        <v>7</v>
      </c>
      <c r="Z394">
        <f>IF(H394=G394,1,0)</f>
        <v>0</v>
      </c>
      <c r="AA394" s="4">
        <v>44264</v>
      </c>
      <c r="AB394" s="4">
        <v>44271</v>
      </c>
    </row>
    <row r="395" spans="1:28" x14ac:dyDescent="0.35">
      <c r="A395" t="s">
        <v>440</v>
      </c>
      <c r="B395" t="s">
        <v>38</v>
      </c>
      <c r="C395" t="s">
        <v>8</v>
      </c>
      <c r="D395" t="s">
        <v>13</v>
      </c>
      <c r="E395" t="str">
        <f t="shared" si="12"/>
        <v>No</v>
      </c>
      <c r="G395">
        <v>44264</v>
      </c>
      <c r="H395">
        <v>44341</v>
      </c>
      <c r="I395" t="str">
        <f t="shared" si="13"/>
        <v>Yes</v>
      </c>
      <c r="J395">
        <v>2</v>
      </c>
      <c r="M395">
        <v>1</v>
      </c>
      <c r="N395">
        <v>28.5</v>
      </c>
      <c r="O395" t="s">
        <v>19</v>
      </c>
      <c r="P395">
        <v>77</v>
      </c>
      <c r="Q395">
        <v>140</v>
      </c>
      <c r="R395">
        <v>140</v>
      </c>
      <c r="S395">
        <v>140</v>
      </c>
      <c r="T395">
        <v>28.5</v>
      </c>
      <c r="U395">
        <v>168.5</v>
      </c>
      <c r="V395">
        <v>168.5</v>
      </c>
      <c r="W395" t="s">
        <v>1048</v>
      </c>
      <c r="X395" t="s">
        <v>1048</v>
      </c>
      <c r="Y395">
        <f>H395-G395</f>
        <v>77</v>
      </c>
      <c r="Z395">
        <f>IF(H395=G395,1,0)</f>
        <v>0</v>
      </c>
      <c r="AA395" s="4">
        <v>44264</v>
      </c>
      <c r="AB395" s="4">
        <v>44341</v>
      </c>
    </row>
    <row r="396" spans="1:28" x14ac:dyDescent="0.35">
      <c r="A396" t="s">
        <v>441</v>
      </c>
      <c r="B396" t="s">
        <v>40</v>
      </c>
      <c r="C396" t="s">
        <v>7</v>
      </c>
      <c r="D396" t="s">
        <v>1</v>
      </c>
      <c r="E396" t="str">
        <f t="shared" si="12"/>
        <v>No</v>
      </c>
      <c r="G396">
        <v>44265</v>
      </c>
      <c r="H396">
        <v>44267</v>
      </c>
      <c r="I396" t="str">
        <f t="shared" si="13"/>
        <v>Yes</v>
      </c>
      <c r="J396">
        <v>2</v>
      </c>
      <c r="M396">
        <v>1.5</v>
      </c>
      <c r="N396">
        <v>50</v>
      </c>
      <c r="O396" t="s">
        <v>17</v>
      </c>
      <c r="P396">
        <v>2</v>
      </c>
      <c r="Q396">
        <v>140</v>
      </c>
      <c r="R396">
        <v>210</v>
      </c>
      <c r="S396">
        <v>210</v>
      </c>
      <c r="T396">
        <v>50</v>
      </c>
      <c r="U396">
        <v>260</v>
      </c>
      <c r="V396">
        <v>260</v>
      </c>
      <c r="W396" t="s">
        <v>1051</v>
      </c>
      <c r="X396" t="s">
        <v>1049</v>
      </c>
      <c r="Y396">
        <f>H396-G396</f>
        <v>2</v>
      </c>
      <c r="Z396">
        <f>IF(H396=G396,1,0)</f>
        <v>0</v>
      </c>
      <c r="AA396" s="4">
        <v>44265</v>
      </c>
      <c r="AB396" s="4">
        <v>44267</v>
      </c>
    </row>
    <row r="397" spans="1:28" x14ac:dyDescent="0.35">
      <c r="A397" t="s">
        <v>442</v>
      </c>
      <c r="B397" t="s">
        <v>39</v>
      </c>
      <c r="C397" t="s">
        <v>8</v>
      </c>
      <c r="D397" t="s">
        <v>12</v>
      </c>
      <c r="E397" t="str">
        <f t="shared" si="12"/>
        <v>No</v>
      </c>
      <c r="G397">
        <v>44265</v>
      </c>
      <c r="H397">
        <v>44265</v>
      </c>
      <c r="I397" t="str">
        <f t="shared" si="13"/>
        <v>Yes</v>
      </c>
      <c r="J397">
        <v>1</v>
      </c>
      <c r="M397">
        <v>0.5</v>
      </c>
      <c r="N397">
        <v>10</v>
      </c>
      <c r="O397" t="s">
        <v>17</v>
      </c>
      <c r="P397">
        <v>0</v>
      </c>
      <c r="Q397">
        <v>80</v>
      </c>
      <c r="R397">
        <v>40</v>
      </c>
      <c r="S397">
        <v>40</v>
      </c>
      <c r="T397">
        <v>10</v>
      </c>
      <c r="U397">
        <v>50</v>
      </c>
      <c r="V397">
        <v>50</v>
      </c>
      <c r="W397" t="s">
        <v>1051</v>
      </c>
      <c r="X397" t="s">
        <v>1051</v>
      </c>
      <c r="Y397">
        <f>H397-G397</f>
        <v>0</v>
      </c>
      <c r="Z397">
        <f>IF(H397=G397,1,0)</f>
        <v>1</v>
      </c>
      <c r="AA397" s="4">
        <v>44265</v>
      </c>
      <c r="AB397" s="4">
        <v>44265</v>
      </c>
    </row>
    <row r="398" spans="1:28" x14ac:dyDescent="0.35">
      <c r="A398" t="s">
        <v>443</v>
      </c>
      <c r="B398" t="s">
        <v>36</v>
      </c>
      <c r="C398" t="s">
        <v>7</v>
      </c>
      <c r="D398" t="s">
        <v>1</v>
      </c>
      <c r="E398" t="str">
        <f t="shared" si="12"/>
        <v>Yes</v>
      </c>
      <c r="F398" t="s">
        <v>3</v>
      </c>
      <c r="G398">
        <v>44265</v>
      </c>
      <c r="H398">
        <v>44272</v>
      </c>
      <c r="I398" t="str">
        <f t="shared" si="13"/>
        <v>Yes</v>
      </c>
      <c r="J398">
        <v>2</v>
      </c>
      <c r="M398">
        <v>1.5</v>
      </c>
      <c r="N398">
        <v>29.33</v>
      </c>
      <c r="O398" t="s">
        <v>17</v>
      </c>
      <c r="P398">
        <v>7</v>
      </c>
      <c r="Q398">
        <v>140</v>
      </c>
      <c r="R398">
        <v>210</v>
      </c>
      <c r="S398">
        <v>210</v>
      </c>
      <c r="T398">
        <v>29.33</v>
      </c>
      <c r="U398">
        <v>239.32999999999998</v>
      </c>
      <c r="V398">
        <v>239.32999999999998</v>
      </c>
      <c r="W398" t="s">
        <v>1051</v>
      </c>
      <c r="X398" t="s">
        <v>1051</v>
      </c>
      <c r="Y398">
        <f>H398-G398</f>
        <v>7</v>
      </c>
      <c r="Z398">
        <f>IF(H398=G398,1,0)</f>
        <v>0</v>
      </c>
      <c r="AA398" s="4">
        <v>44265</v>
      </c>
      <c r="AB398" s="4">
        <v>44272</v>
      </c>
    </row>
    <row r="399" spans="1:28" x14ac:dyDescent="0.35">
      <c r="A399" t="s">
        <v>444</v>
      </c>
      <c r="B399" t="s">
        <v>37</v>
      </c>
      <c r="C399" t="s">
        <v>9</v>
      </c>
      <c r="D399" t="s">
        <v>12</v>
      </c>
      <c r="E399" t="str">
        <f t="shared" si="12"/>
        <v>Yes</v>
      </c>
      <c r="F399" t="s">
        <v>3</v>
      </c>
      <c r="G399">
        <v>44265</v>
      </c>
      <c r="H399">
        <v>44272</v>
      </c>
      <c r="I399" t="str">
        <f t="shared" si="13"/>
        <v>Yes</v>
      </c>
      <c r="J399">
        <v>1</v>
      </c>
      <c r="L399" t="s">
        <v>3</v>
      </c>
      <c r="M399">
        <v>0.25</v>
      </c>
      <c r="N399">
        <v>19.196999999999999</v>
      </c>
      <c r="O399" t="s">
        <v>18</v>
      </c>
      <c r="P399">
        <v>7</v>
      </c>
      <c r="Q399">
        <v>80</v>
      </c>
      <c r="R399">
        <v>20</v>
      </c>
      <c r="S399">
        <v>20</v>
      </c>
      <c r="T399">
        <v>0</v>
      </c>
      <c r="U399">
        <v>39.197000000000003</v>
      </c>
      <c r="V399">
        <v>20</v>
      </c>
      <c r="W399" t="s">
        <v>1051</v>
      </c>
      <c r="X399" t="s">
        <v>1051</v>
      </c>
      <c r="Y399">
        <f>H399-G399</f>
        <v>7</v>
      </c>
      <c r="Z399">
        <f>IF(H399=G399,1,0)</f>
        <v>0</v>
      </c>
      <c r="AA399" s="4">
        <v>44265</v>
      </c>
      <c r="AB399" s="4">
        <v>44272</v>
      </c>
    </row>
    <row r="400" spans="1:28" x14ac:dyDescent="0.35">
      <c r="A400" t="s">
        <v>445</v>
      </c>
      <c r="B400" t="s">
        <v>38</v>
      </c>
      <c r="C400" t="s">
        <v>8</v>
      </c>
      <c r="D400" t="s">
        <v>13</v>
      </c>
      <c r="E400" t="str">
        <f t="shared" si="12"/>
        <v>No</v>
      </c>
      <c r="G400">
        <v>44265</v>
      </c>
      <c r="H400">
        <v>44272</v>
      </c>
      <c r="I400" t="str">
        <f t="shared" si="13"/>
        <v>Yes</v>
      </c>
      <c r="J400">
        <v>2</v>
      </c>
      <c r="M400">
        <v>0.5</v>
      </c>
      <c r="N400">
        <v>24.186499999999999</v>
      </c>
      <c r="O400" t="s">
        <v>18</v>
      </c>
      <c r="P400">
        <v>7</v>
      </c>
      <c r="Q400">
        <v>140</v>
      </c>
      <c r="R400">
        <v>70</v>
      </c>
      <c r="S400">
        <v>70</v>
      </c>
      <c r="T400">
        <v>24.186499999999999</v>
      </c>
      <c r="U400">
        <v>94.186499999999995</v>
      </c>
      <c r="V400">
        <v>94.186499999999995</v>
      </c>
      <c r="W400" t="s">
        <v>1051</v>
      </c>
      <c r="X400" t="s">
        <v>1051</v>
      </c>
      <c r="Y400">
        <f>H400-G400</f>
        <v>7</v>
      </c>
      <c r="Z400">
        <f>IF(H400=G400,1,0)</f>
        <v>0</v>
      </c>
      <c r="AA400" s="4">
        <v>44265</v>
      </c>
      <c r="AB400" s="4">
        <v>44272</v>
      </c>
    </row>
    <row r="401" spans="1:28" x14ac:dyDescent="0.35">
      <c r="A401" t="s">
        <v>446</v>
      </c>
      <c r="B401" t="s">
        <v>40</v>
      </c>
      <c r="C401" t="s">
        <v>7</v>
      </c>
      <c r="D401" t="s">
        <v>12</v>
      </c>
      <c r="E401" t="str">
        <f t="shared" si="12"/>
        <v>No</v>
      </c>
      <c r="G401">
        <v>44265</v>
      </c>
      <c r="H401">
        <v>44273</v>
      </c>
      <c r="I401" t="str">
        <f t="shared" si="13"/>
        <v>Yes</v>
      </c>
      <c r="J401">
        <v>2</v>
      </c>
      <c r="M401">
        <v>0.5</v>
      </c>
      <c r="N401">
        <v>159</v>
      </c>
      <c r="O401" t="s">
        <v>17</v>
      </c>
      <c r="P401">
        <v>8</v>
      </c>
      <c r="Q401">
        <v>140</v>
      </c>
      <c r="R401">
        <v>70</v>
      </c>
      <c r="S401">
        <v>70</v>
      </c>
      <c r="T401">
        <v>159</v>
      </c>
      <c r="U401">
        <v>229</v>
      </c>
      <c r="V401">
        <v>229</v>
      </c>
      <c r="W401" t="s">
        <v>1051</v>
      </c>
      <c r="X401" t="s">
        <v>1050</v>
      </c>
      <c r="Y401">
        <f>H401-G401</f>
        <v>8</v>
      </c>
      <c r="Z401">
        <f>IF(H401=G401,1,0)</f>
        <v>0</v>
      </c>
      <c r="AA401" s="4">
        <v>44265</v>
      </c>
      <c r="AB401" s="4">
        <v>44273</v>
      </c>
    </row>
    <row r="402" spans="1:28" x14ac:dyDescent="0.35">
      <c r="A402" t="s">
        <v>447</v>
      </c>
      <c r="B402" t="s">
        <v>39</v>
      </c>
      <c r="C402" t="s">
        <v>9</v>
      </c>
      <c r="D402" t="s">
        <v>12</v>
      </c>
      <c r="E402" t="str">
        <f t="shared" si="12"/>
        <v>No</v>
      </c>
      <c r="G402">
        <v>44265</v>
      </c>
      <c r="H402">
        <v>44279</v>
      </c>
      <c r="I402" t="str">
        <f t="shared" si="13"/>
        <v>Yes</v>
      </c>
      <c r="J402">
        <v>2</v>
      </c>
      <c r="L402" t="s">
        <v>3</v>
      </c>
      <c r="M402">
        <v>0.5</v>
      </c>
      <c r="N402">
        <v>411.09530000000001</v>
      </c>
      <c r="O402" t="s">
        <v>18</v>
      </c>
      <c r="P402">
        <v>14</v>
      </c>
      <c r="Q402">
        <v>140</v>
      </c>
      <c r="R402">
        <v>70</v>
      </c>
      <c r="S402">
        <v>70</v>
      </c>
      <c r="T402">
        <v>0</v>
      </c>
      <c r="U402">
        <v>481.09530000000001</v>
      </c>
      <c r="V402">
        <v>70</v>
      </c>
      <c r="W402" t="s">
        <v>1051</v>
      </c>
      <c r="X402" t="s">
        <v>1051</v>
      </c>
      <c r="Y402">
        <f>H402-G402</f>
        <v>14</v>
      </c>
      <c r="Z402">
        <f>IF(H402=G402,1,0)</f>
        <v>0</v>
      </c>
      <c r="AA402" s="4">
        <v>44265</v>
      </c>
      <c r="AB402" s="4">
        <v>44279</v>
      </c>
    </row>
    <row r="403" spans="1:28" x14ac:dyDescent="0.35">
      <c r="A403" t="s">
        <v>448</v>
      </c>
      <c r="B403" t="s">
        <v>36</v>
      </c>
      <c r="C403" t="s">
        <v>7</v>
      </c>
      <c r="D403" t="s">
        <v>12</v>
      </c>
      <c r="E403" t="str">
        <f t="shared" si="12"/>
        <v>No</v>
      </c>
      <c r="G403">
        <v>44265</v>
      </c>
      <c r="H403">
        <v>44294</v>
      </c>
      <c r="I403" t="str">
        <f t="shared" si="13"/>
        <v>Yes</v>
      </c>
      <c r="J403">
        <v>1</v>
      </c>
      <c r="M403">
        <v>0.75</v>
      </c>
      <c r="N403">
        <v>58.361699999999999</v>
      </c>
      <c r="O403" t="s">
        <v>17</v>
      </c>
      <c r="P403">
        <v>29</v>
      </c>
      <c r="Q403">
        <v>80</v>
      </c>
      <c r="R403">
        <v>60</v>
      </c>
      <c r="S403">
        <v>60</v>
      </c>
      <c r="T403">
        <v>58.361699999999999</v>
      </c>
      <c r="U403">
        <v>118.3617</v>
      </c>
      <c r="V403">
        <v>118.3617</v>
      </c>
      <c r="W403" t="s">
        <v>1051</v>
      </c>
      <c r="X403" t="s">
        <v>1050</v>
      </c>
      <c r="Y403">
        <f>H403-G403</f>
        <v>29</v>
      </c>
      <c r="Z403">
        <f>IF(H403=G403,1,0)</f>
        <v>0</v>
      </c>
      <c r="AA403" s="4">
        <v>44265</v>
      </c>
      <c r="AB403" s="4">
        <v>44294</v>
      </c>
    </row>
    <row r="404" spans="1:28" x14ac:dyDescent="0.35">
      <c r="A404" t="s">
        <v>449</v>
      </c>
      <c r="B404" t="s">
        <v>39</v>
      </c>
      <c r="C404" t="s">
        <v>9</v>
      </c>
      <c r="D404" t="s">
        <v>2</v>
      </c>
      <c r="E404" t="str">
        <f t="shared" si="12"/>
        <v>No</v>
      </c>
      <c r="G404">
        <v>44265</v>
      </c>
      <c r="H404">
        <v>44306</v>
      </c>
      <c r="I404" t="str">
        <f t="shared" si="13"/>
        <v>Yes</v>
      </c>
      <c r="J404">
        <v>1</v>
      </c>
      <c r="L404" t="s">
        <v>3</v>
      </c>
      <c r="M404">
        <v>1.75</v>
      </c>
      <c r="N404">
        <v>98.547600000000003</v>
      </c>
      <c r="O404" t="s">
        <v>18</v>
      </c>
      <c r="P404">
        <v>41</v>
      </c>
      <c r="Q404">
        <v>80</v>
      </c>
      <c r="R404">
        <v>140</v>
      </c>
      <c r="S404">
        <v>140</v>
      </c>
      <c r="T404">
        <v>0</v>
      </c>
      <c r="U404">
        <v>238.54759999999999</v>
      </c>
      <c r="V404">
        <v>140</v>
      </c>
      <c r="W404" t="s">
        <v>1051</v>
      </c>
      <c r="X404" t="s">
        <v>1048</v>
      </c>
      <c r="Y404">
        <f>H404-G404</f>
        <v>41</v>
      </c>
      <c r="Z404">
        <f>IF(H404=G404,1,0)</f>
        <v>0</v>
      </c>
      <c r="AA404" s="4">
        <v>44265</v>
      </c>
      <c r="AB404" s="4">
        <v>44306</v>
      </c>
    </row>
    <row r="405" spans="1:28" x14ac:dyDescent="0.35">
      <c r="A405" t="s">
        <v>450</v>
      </c>
      <c r="B405" t="s">
        <v>40</v>
      </c>
      <c r="C405" t="s">
        <v>7</v>
      </c>
      <c r="D405" t="s">
        <v>2</v>
      </c>
      <c r="E405" t="str">
        <f t="shared" si="12"/>
        <v>No</v>
      </c>
      <c r="G405">
        <v>44265</v>
      </c>
      <c r="H405">
        <v>44307</v>
      </c>
      <c r="I405" t="str">
        <f t="shared" si="13"/>
        <v>Yes</v>
      </c>
      <c r="J405">
        <v>2</v>
      </c>
      <c r="K405" t="s">
        <v>3</v>
      </c>
      <c r="L405" t="s">
        <v>3</v>
      </c>
      <c r="M405">
        <v>2</v>
      </c>
      <c r="N405">
        <v>145.14920000000001</v>
      </c>
      <c r="O405" t="s">
        <v>20</v>
      </c>
      <c r="P405">
        <v>42</v>
      </c>
      <c r="Q405">
        <v>140</v>
      </c>
      <c r="R405">
        <v>280</v>
      </c>
      <c r="S405">
        <v>0</v>
      </c>
      <c r="T405">
        <v>0</v>
      </c>
      <c r="U405">
        <v>425.14920000000001</v>
      </c>
      <c r="V405">
        <v>0</v>
      </c>
      <c r="W405" t="s">
        <v>1051</v>
      </c>
      <c r="X405" t="s">
        <v>1051</v>
      </c>
      <c r="Y405">
        <f>H405-G405</f>
        <v>42</v>
      </c>
      <c r="Z405">
        <f>IF(H405=G405,1,0)</f>
        <v>0</v>
      </c>
      <c r="AA405" s="4">
        <v>44265</v>
      </c>
      <c r="AB405" s="4">
        <v>44307</v>
      </c>
    </row>
    <row r="406" spans="1:28" x14ac:dyDescent="0.35">
      <c r="A406" t="s">
        <v>451</v>
      </c>
      <c r="B406" t="s">
        <v>39</v>
      </c>
      <c r="C406" t="s">
        <v>9</v>
      </c>
      <c r="D406" t="s">
        <v>13</v>
      </c>
      <c r="E406" t="str">
        <f t="shared" si="12"/>
        <v>No</v>
      </c>
      <c r="G406">
        <v>44266</v>
      </c>
      <c r="H406">
        <v>44266</v>
      </c>
      <c r="I406" t="str">
        <f t="shared" si="13"/>
        <v>Yes</v>
      </c>
      <c r="J406">
        <v>2</v>
      </c>
      <c r="M406">
        <v>0.75</v>
      </c>
      <c r="N406">
        <v>125.7273</v>
      </c>
      <c r="O406" t="s">
        <v>17</v>
      </c>
      <c r="P406">
        <v>0</v>
      </c>
      <c r="Q406">
        <v>140</v>
      </c>
      <c r="R406">
        <v>105</v>
      </c>
      <c r="S406">
        <v>105</v>
      </c>
      <c r="T406">
        <v>125.7273</v>
      </c>
      <c r="U406">
        <v>230.72730000000001</v>
      </c>
      <c r="V406">
        <v>230.72730000000001</v>
      </c>
      <c r="W406" t="s">
        <v>1050</v>
      </c>
      <c r="X406" t="s">
        <v>1050</v>
      </c>
      <c r="Y406">
        <f>H406-G406</f>
        <v>0</v>
      </c>
      <c r="Z406">
        <f>IF(H406=G406,1,0)</f>
        <v>1</v>
      </c>
      <c r="AA406" s="4">
        <v>44266</v>
      </c>
      <c r="AB406" s="4">
        <v>44266</v>
      </c>
    </row>
    <row r="407" spans="1:28" x14ac:dyDescent="0.35">
      <c r="A407" t="s">
        <v>452</v>
      </c>
      <c r="B407" t="s">
        <v>35</v>
      </c>
      <c r="C407" t="s">
        <v>8</v>
      </c>
      <c r="D407" t="s">
        <v>12</v>
      </c>
      <c r="E407" t="str">
        <f t="shared" si="12"/>
        <v>Yes</v>
      </c>
      <c r="F407" t="s">
        <v>3</v>
      </c>
      <c r="G407">
        <v>44266</v>
      </c>
      <c r="H407">
        <v>44348</v>
      </c>
      <c r="I407" t="str">
        <f t="shared" si="13"/>
        <v>Yes</v>
      </c>
      <c r="J407">
        <v>1</v>
      </c>
      <c r="M407">
        <v>0.25</v>
      </c>
      <c r="N407">
        <v>204.28399999999999</v>
      </c>
      <c r="O407" t="s">
        <v>18</v>
      </c>
      <c r="P407">
        <v>82</v>
      </c>
      <c r="Q407">
        <v>80</v>
      </c>
      <c r="R407">
        <v>20</v>
      </c>
      <c r="S407">
        <v>20</v>
      </c>
      <c r="T407">
        <v>204.28399999999999</v>
      </c>
      <c r="U407">
        <v>224.28399999999999</v>
      </c>
      <c r="V407">
        <v>224.28399999999999</v>
      </c>
      <c r="W407" t="s">
        <v>1050</v>
      </c>
      <c r="X407" t="s">
        <v>1048</v>
      </c>
      <c r="Y407">
        <f>H407-G407</f>
        <v>82</v>
      </c>
      <c r="Z407">
        <f>IF(H407=G407,1,0)</f>
        <v>0</v>
      </c>
      <c r="AA407" s="4">
        <v>44266</v>
      </c>
      <c r="AB407" s="4">
        <v>44348</v>
      </c>
    </row>
    <row r="408" spans="1:28" x14ac:dyDescent="0.35">
      <c r="A408" t="s">
        <v>453</v>
      </c>
      <c r="B408" t="s">
        <v>34</v>
      </c>
      <c r="C408" t="s">
        <v>44</v>
      </c>
      <c r="D408" t="s">
        <v>11</v>
      </c>
      <c r="E408" t="str">
        <f t="shared" si="12"/>
        <v>No</v>
      </c>
      <c r="G408">
        <v>44266</v>
      </c>
      <c r="H408">
        <v>44394</v>
      </c>
      <c r="I408" t="str">
        <f t="shared" si="13"/>
        <v>Yes</v>
      </c>
      <c r="J408">
        <v>1</v>
      </c>
      <c r="M408">
        <v>0.25</v>
      </c>
      <c r="N408">
        <v>120</v>
      </c>
      <c r="O408" t="s">
        <v>17</v>
      </c>
      <c r="P408">
        <v>128</v>
      </c>
      <c r="Q408">
        <v>80</v>
      </c>
      <c r="R408">
        <v>20</v>
      </c>
      <c r="S408">
        <v>20</v>
      </c>
      <c r="T408">
        <v>120</v>
      </c>
      <c r="U408">
        <v>140</v>
      </c>
      <c r="V408">
        <v>140</v>
      </c>
      <c r="W408" t="s">
        <v>1050</v>
      </c>
      <c r="X408" t="s">
        <v>1052</v>
      </c>
      <c r="Y408">
        <f>H408-G408</f>
        <v>128</v>
      </c>
      <c r="Z408">
        <f>IF(H408=G408,1,0)</f>
        <v>0</v>
      </c>
      <c r="AA408" s="4">
        <v>44266</v>
      </c>
      <c r="AB408" s="4">
        <v>44394</v>
      </c>
    </row>
    <row r="409" spans="1:28" x14ac:dyDescent="0.35">
      <c r="A409" t="s">
        <v>454</v>
      </c>
      <c r="B409" t="s">
        <v>36</v>
      </c>
      <c r="C409" t="s">
        <v>7</v>
      </c>
      <c r="D409" t="s">
        <v>12</v>
      </c>
      <c r="E409" t="str">
        <f t="shared" si="12"/>
        <v>No</v>
      </c>
      <c r="G409">
        <v>44270</v>
      </c>
      <c r="H409">
        <v>44282</v>
      </c>
      <c r="I409" t="str">
        <f t="shared" si="13"/>
        <v>Yes</v>
      </c>
      <c r="J409">
        <v>2</v>
      </c>
      <c r="M409">
        <v>1</v>
      </c>
      <c r="N409">
        <v>203</v>
      </c>
      <c r="O409" t="s">
        <v>17</v>
      </c>
      <c r="P409">
        <v>12</v>
      </c>
      <c r="Q409">
        <v>140</v>
      </c>
      <c r="R409">
        <v>140</v>
      </c>
      <c r="S409">
        <v>140</v>
      </c>
      <c r="T409">
        <v>203</v>
      </c>
      <c r="U409">
        <v>343</v>
      </c>
      <c r="V409">
        <v>343</v>
      </c>
      <c r="W409" t="s">
        <v>1053</v>
      </c>
      <c r="X409" t="s">
        <v>1052</v>
      </c>
      <c r="Y409">
        <f>H409-G409</f>
        <v>12</v>
      </c>
      <c r="Z409">
        <f>IF(H409=G409,1,0)</f>
        <v>0</v>
      </c>
      <c r="AA409" s="4">
        <v>44270</v>
      </c>
      <c r="AB409" s="4">
        <v>44282</v>
      </c>
    </row>
    <row r="410" spans="1:28" x14ac:dyDescent="0.35">
      <c r="A410" t="s">
        <v>455</v>
      </c>
      <c r="B410" t="s">
        <v>40</v>
      </c>
      <c r="C410" t="s">
        <v>7</v>
      </c>
      <c r="D410" t="s">
        <v>12</v>
      </c>
      <c r="E410" t="str">
        <f t="shared" si="12"/>
        <v>No</v>
      </c>
      <c r="G410">
        <v>44270</v>
      </c>
      <c r="H410">
        <v>44278</v>
      </c>
      <c r="I410" t="str">
        <f t="shared" si="13"/>
        <v>Yes</v>
      </c>
      <c r="J410">
        <v>2</v>
      </c>
      <c r="K410" t="s">
        <v>3</v>
      </c>
      <c r="L410" t="s">
        <v>3</v>
      </c>
      <c r="M410">
        <v>0.75</v>
      </c>
      <c r="N410">
        <v>222.33</v>
      </c>
      <c r="O410" t="s">
        <v>20</v>
      </c>
      <c r="P410">
        <v>8</v>
      </c>
      <c r="Q410">
        <v>140</v>
      </c>
      <c r="R410">
        <v>105</v>
      </c>
      <c r="S410">
        <v>0</v>
      </c>
      <c r="T410">
        <v>0</v>
      </c>
      <c r="U410">
        <v>327.33000000000004</v>
      </c>
      <c r="V410">
        <v>0</v>
      </c>
      <c r="W410" t="s">
        <v>1053</v>
      </c>
      <c r="X410" t="s">
        <v>1048</v>
      </c>
      <c r="Y410">
        <f>H410-G410</f>
        <v>8</v>
      </c>
      <c r="Z410">
        <f>IF(H410=G410,1,0)</f>
        <v>0</v>
      </c>
      <c r="AA410" s="4">
        <v>44270</v>
      </c>
      <c r="AB410" s="4">
        <v>44278</v>
      </c>
    </row>
    <row r="411" spans="1:28" x14ac:dyDescent="0.35">
      <c r="A411" t="s">
        <v>456</v>
      </c>
      <c r="B411" t="s">
        <v>35</v>
      </c>
      <c r="C411" t="s">
        <v>44</v>
      </c>
      <c r="D411" t="s">
        <v>1</v>
      </c>
      <c r="E411" t="str">
        <f t="shared" si="12"/>
        <v>No</v>
      </c>
      <c r="G411">
        <v>44270</v>
      </c>
      <c r="H411">
        <v>44279</v>
      </c>
      <c r="I411" t="str">
        <f t="shared" si="13"/>
        <v>Yes</v>
      </c>
      <c r="J411">
        <v>2</v>
      </c>
      <c r="M411">
        <v>4.75</v>
      </c>
      <c r="N411">
        <v>56.4</v>
      </c>
      <c r="O411" t="s">
        <v>17</v>
      </c>
      <c r="P411">
        <v>9</v>
      </c>
      <c r="Q411">
        <v>140</v>
      </c>
      <c r="R411">
        <v>665</v>
      </c>
      <c r="S411">
        <v>665</v>
      </c>
      <c r="T411">
        <v>56.4</v>
      </c>
      <c r="U411">
        <v>721.4</v>
      </c>
      <c r="V411">
        <v>721.4</v>
      </c>
      <c r="W411" t="s">
        <v>1053</v>
      </c>
      <c r="X411" t="s">
        <v>1051</v>
      </c>
      <c r="Y411">
        <f>H411-G411</f>
        <v>9</v>
      </c>
      <c r="Z411">
        <f>IF(H411=G411,1,0)</f>
        <v>0</v>
      </c>
      <c r="AA411" s="4">
        <v>44270</v>
      </c>
      <c r="AB411" s="4">
        <v>44279</v>
      </c>
    </row>
    <row r="412" spans="1:28" x14ac:dyDescent="0.35">
      <c r="A412" t="s">
        <v>457</v>
      </c>
      <c r="B412" t="s">
        <v>36</v>
      </c>
      <c r="C412" t="s">
        <v>7</v>
      </c>
      <c r="D412" t="s">
        <v>1</v>
      </c>
      <c r="E412" t="str">
        <f t="shared" si="12"/>
        <v>No</v>
      </c>
      <c r="G412">
        <v>44270</v>
      </c>
      <c r="H412">
        <v>44284</v>
      </c>
      <c r="I412" t="str">
        <f t="shared" si="13"/>
        <v>Yes</v>
      </c>
      <c r="J412">
        <v>2</v>
      </c>
      <c r="L412" t="s">
        <v>3</v>
      </c>
      <c r="M412">
        <v>1</v>
      </c>
      <c r="N412">
        <v>60</v>
      </c>
      <c r="O412" t="s">
        <v>18</v>
      </c>
      <c r="P412">
        <v>14</v>
      </c>
      <c r="Q412">
        <v>140</v>
      </c>
      <c r="R412">
        <v>140</v>
      </c>
      <c r="S412">
        <v>140</v>
      </c>
      <c r="T412">
        <v>0</v>
      </c>
      <c r="U412">
        <v>200</v>
      </c>
      <c r="V412">
        <v>140</v>
      </c>
      <c r="W412" t="s">
        <v>1053</v>
      </c>
      <c r="X412" t="s">
        <v>1053</v>
      </c>
      <c r="Y412">
        <f>H412-G412</f>
        <v>14</v>
      </c>
      <c r="Z412">
        <f>IF(H412=G412,1,0)</f>
        <v>0</v>
      </c>
      <c r="AA412" s="4">
        <v>44270</v>
      </c>
      <c r="AB412" s="4">
        <v>44284</v>
      </c>
    </row>
    <row r="413" spans="1:28" x14ac:dyDescent="0.35">
      <c r="A413" t="s">
        <v>458</v>
      </c>
      <c r="B413" t="s">
        <v>36</v>
      </c>
      <c r="C413" t="s">
        <v>7</v>
      </c>
      <c r="D413" t="s">
        <v>12</v>
      </c>
      <c r="E413" t="str">
        <f t="shared" si="12"/>
        <v>No</v>
      </c>
      <c r="G413">
        <v>44270</v>
      </c>
      <c r="H413">
        <v>44286</v>
      </c>
      <c r="I413" t="str">
        <f t="shared" si="13"/>
        <v>Yes</v>
      </c>
      <c r="J413">
        <v>1</v>
      </c>
      <c r="M413">
        <v>0.75</v>
      </c>
      <c r="N413">
        <v>21.33</v>
      </c>
      <c r="O413" t="s">
        <v>17</v>
      </c>
      <c r="P413">
        <v>16</v>
      </c>
      <c r="Q413">
        <v>80</v>
      </c>
      <c r="R413">
        <v>60</v>
      </c>
      <c r="S413">
        <v>60</v>
      </c>
      <c r="T413">
        <v>21.33</v>
      </c>
      <c r="U413">
        <v>81.33</v>
      </c>
      <c r="V413">
        <v>81.33</v>
      </c>
      <c r="W413" t="s">
        <v>1053</v>
      </c>
      <c r="X413" t="s">
        <v>1051</v>
      </c>
      <c r="Y413">
        <f>H413-G413</f>
        <v>16</v>
      </c>
      <c r="Z413">
        <f>IF(H413=G413,1,0)</f>
        <v>0</v>
      </c>
      <c r="AA413" s="4">
        <v>44270</v>
      </c>
      <c r="AB413" s="4">
        <v>44286</v>
      </c>
    </row>
    <row r="414" spans="1:28" x14ac:dyDescent="0.35">
      <c r="A414" t="s">
        <v>459</v>
      </c>
      <c r="B414" t="s">
        <v>36</v>
      </c>
      <c r="C414" t="s">
        <v>7</v>
      </c>
      <c r="D414" t="s">
        <v>11</v>
      </c>
      <c r="E414" t="str">
        <f t="shared" si="12"/>
        <v>No</v>
      </c>
      <c r="G414">
        <v>44270</v>
      </c>
      <c r="H414">
        <v>44285</v>
      </c>
      <c r="I414" t="str">
        <f t="shared" si="13"/>
        <v>Yes</v>
      </c>
      <c r="J414">
        <v>1</v>
      </c>
      <c r="M414">
        <v>0.25</v>
      </c>
      <c r="N414">
        <v>204.28399999999999</v>
      </c>
      <c r="O414" t="s">
        <v>17</v>
      </c>
      <c r="P414">
        <v>15</v>
      </c>
      <c r="Q414">
        <v>80</v>
      </c>
      <c r="R414">
        <v>20</v>
      </c>
      <c r="S414">
        <v>20</v>
      </c>
      <c r="T414">
        <v>204.28399999999999</v>
      </c>
      <c r="U414">
        <v>224.28399999999999</v>
      </c>
      <c r="V414">
        <v>224.28399999999999</v>
      </c>
      <c r="W414" t="s">
        <v>1053</v>
      </c>
      <c r="X414" t="s">
        <v>1048</v>
      </c>
      <c r="Y414">
        <f>H414-G414</f>
        <v>15</v>
      </c>
      <c r="Z414">
        <f>IF(H414=G414,1,0)</f>
        <v>0</v>
      </c>
      <c r="AA414" s="4">
        <v>44270</v>
      </c>
      <c r="AB414" s="4">
        <v>44285</v>
      </c>
    </row>
    <row r="415" spans="1:28" x14ac:dyDescent="0.35">
      <c r="A415" t="s">
        <v>460</v>
      </c>
      <c r="B415" t="s">
        <v>34</v>
      </c>
      <c r="C415" t="s">
        <v>9</v>
      </c>
      <c r="D415" t="s">
        <v>2</v>
      </c>
      <c r="E415" t="str">
        <f t="shared" si="12"/>
        <v>No</v>
      </c>
      <c r="G415">
        <v>44270</v>
      </c>
      <c r="H415">
        <v>44293</v>
      </c>
      <c r="I415" t="str">
        <f t="shared" si="13"/>
        <v>Yes</v>
      </c>
      <c r="J415">
        <v>1</v>
      </c>
      <c r="L415" t="s">
        <v>3</v>
      </c>
      <c r="M415">
        <v>1.5</v>
      </c>
      <c r="N415">
        <v>95.042900000000003</v>
      </c>
      <c r="O415" t="s">
        <v>18</v>
      </c>
      <c r="P415">
        <v>23</v>
      </c>
      <c r="Q415">
        <v>80</v>
      </c>
      <c r="R415">
        <v>120</v>
      </c>
      <c r="S415">
        <v>120</v>
      </c>
      <c r="T415">
        <v>0</v>
      </c>
      <c r="U415">
        <v>215.0429</v>
      </c>
      <c r="V415">
        <v>120</v>
      </c>
      <c r="W415" t="s">
        <v>1053</v>
      </c>
      <c r="X415" t="s">
        <v>1051</v>
      </c>
      <c r="Y415">
        <f>H415-G415</f>
        <v>23</v>
      </c>
      <c r="Z415">
        <f>IF(H415=G415,1,0)</f>
        <v>0</v>
      </c>
      <c r="AA415" s="4">
        <v>44270</v>
      </c>
      <c r="AB415" s="4">
        <v>44293</v>
      </c>
    </row>
    <row r="416" spans="1:28" x14ac:dyDescent="0.35">
      <c r="A416" t="s">
        <v>461</v>
      </c>
      <c r="B416" t="s">
        <v>35</v>
      </c>
      <c r="C416" t="s">
        <v>44</v>
      </c>
      <c r="D416" t="s">
        <v>11</v>
      </c>
      <c r="E416" t="str">
        <f t="shared" si="12"/>
        <v>Yes</v>
      </c>
      <c r="F416" t="s">
        <v>3</v>
      </c>
      <c r="G416">
        <v>44270</v>
      </c>
      <c r="H416">
        <v>44305</v>
      </c>
      <c r="I416" t="str">
        <f t="shared" si="13"/>
        <v>Yes</v>
      </c>
      <c r="J416">
        <v>1</v>
      </c>
      <c r="M416">
        <v>0.25</v>
      </c>
      <c r="N416">
        <v>23.401</v>
      </c>
      <c r="O416" t="s">
        <v>17</v>
      </c>
      <c r="P416">
        <v>35</v>
      </c>
      <c r="Q416">
        <v>80</v>
      </c>
      <c r="R416">
        <v>20</v>
      </c>
      <c r="S416">
        <v>20</v>
      </c>
      <c r="T416">
        <v>23.401</v>
      </c>
      <c r="U416">
        <v>43.400999999999996</v>
      </c>
      <c r="V416">
        <v>43.400999999999996</v>
      </c>
      <c r="W416" t="s">
        <v>1053</v>
      </c>
      <c r="X416" t="s">
        <v>1053</v>
      </c>
      <c r="Y416">
        <f>H416-G416</f>
        <v>35</v>
      </c>
      <c r="Z416">
        <f>IF(H416=G416,1,0)</f>
        <v>0</v>
      </c>
      <c r="AA416" s="4">
        <v>44270</v>
      </c>
      <c r="AB416" s="4">
        <v>44305</v>
      </c>
    </row>
    <row r="417" spans="1:28" x14ac:dyDescent="0.35">
      <c r="A417" t="s">
        <v>462</v>
      </c>
      <c r="B417" t="s">
        <v>34</v>
      </c>
      <c r="C417" t="s">
        <v>7</v>
      </c>
      <c r="D417" t="s">
        <v>2</v>
      </c>
      <c r="E417" t="str">
        <f t="shared" si="12"/>
        <v>No</v>
      </c>
      <c r="G417">
        <v>44270</v>
      </c>
      <c r="H417">
        <v>44324</v>
      </c>
      <c r="I417" t="str">
        <f t="shared" si="13"/>
        <v>Yes</v>
      </c>
      <c r="J417">
        <v>2</v>
      </c>
      <c r="K417" t="s">
        <v>3</v>
      </c>
      <c r="L417" t="s">
        <v>3</v>
      </c>
      <c r="M417">
        <v>2.25</v>
      </c>
      <c r="N417">
        <v>934.45389999999998</v>
      </c>
      <c r="O417" t="s">
        <v>20</v>
      </c>
      <c r="P417">
        <v>54</v>
      </c>
      <c r="Q417">
        <v>140</v>
      </c>
      <c r="R417">
        <v>315</v>
      </c>
      <c r="S417">
        <v>0</v>
      </c>
      <c r="T417">
        <v>0</v>
      </c>
      <c r="U417">
        <v>1249.4539</v>
      </c>
      <c r="V417">
        <v>0</v>
      </c>
      <c r="W417" t="s">
        <v>1053</v>
      </c>
      <c r="X417" t="s">
        <v>1052</v>
      </c>
      <c r="Y417">
        <f>H417-G417</f>
        <v>54</v>
      </c>
      <c r="Z417">
        <f>IF(H417=G417,1,0)</f>
        <v>0</v>
      </c>
      <c r="AA417" s="4">
        <v>44270</v>
      </c>
      <c r="AB417" s="4">
        <v>44324</v>
      </c>
    </row>
    <row r="418" spans="1:28" x14ac:dyDescent="0.35">
      <c r="A418" t="s">
        <v>463</v>
      </c>
      <c r="B418" t="s">
        <v>38</v>
      </c>
      <c r="C418" t="s">
        <v>8</v>
      </c>
      <c r="D418" t="s">
        <v>13</v>
      </c>
      <c r="E418" t="str">
        <f t="shared" si="12"/>
        <v>No</v>
      </c>
      <c r="G418">
        <v>44271</v>
      </c>
      <c r="H418">
        <v>44272</v>
      </c>
      <c r="I418" t="str">
        <f t="shared" si="13"/>
        <v>Yes</v>
      </c>
      <c r="J418">
        <v>1</v>
      </c>
      <c r="M418">
        <v>0.5</v>
      </c>
      <c r="N418">
        <v>18</v>
      </c>
      <c r="O418" t="s">
        <v>19</v>
      </c>
      <c r="P418">
        <v>1</v>
      </c>
      <c r="Q418">
        <v>80</v>
      </c>
      <c r="R418">
        <v>40</v>
      </c>
      <c r="S418">
        <v>40</v>
      </c>
      <c r="T418">
        <v>18</v>
      </c>
      <c r="U418">
        <v>58</v>
      </c>
      <c r="V418">
        <v>58</v>
      </c>
      <c r="W418" t="s">
        <v>1048</v>
      </c>
      <c r="X418" t="s">
        <v>1051</v>
      </c>
      <c r="Y418">
        <f>H418-G418</f>
        <v>1</v>
      </c>
      <c r="Z418">
        <f>IF(H418=G418,1,0)</f>
        <v>0</v>
      </c>
      <c r="AA418" s="4">
        <v>44271</v>
      </c>
      <c r="AB418" s="4">
        <v>44272</v>
      </c>
    </row>
    <row r="419" spans="1:28" x14ac:dyDescent="0.35">
      <c r="A419" t="s">
        <v>464</v>
      </c>
      <c r="B419" t="s">
        <v>39</v>
      </c>
      <c r="C419" t="s">
        <v>44</v>
      </c>
      <c r="D419" t="s">
        <v>12</v>
      </c>
      <c r="E419" t="str">
        <f t="shared" si="12"/>
        <v>Yes</v>
      </c>
      <c r="F419" t="s">
        <v>3</v>
      </c>
      <c r="G419">
        <v>44271</v>
      </c>
      <c r="H419">
        <v>44280</v>
      </c>
      <c r="I419" t="str">
        <f t="shared" si="13"/>
        <v>Yes</v>
      </c>
      <c r="J419">
        <v>1</v>
      </c>
      <c r="M419">
        <v>0.25</v>
      </c>
      <c r="N419">
        <v>134.84690000000001</v>
      </c>
      <c r="O419" t="s">
        <v>18</v>
      </c>
      <c r="P419">
        <v>9</v>
      </c>
      <c r="Q419">
        <v>80</v>
      </c>
      <c r="R419">
        <v>20</v>
      </c>
      <c r="S419">
        <v>20</v>
      </c>
      <c r="T419">
        <v>134.84690000000001</v>
      </c>
      <c r="U419">
        <v>154.84690000000001</v>
      </c>
      <c r="V419">
        <v>154.84690000000001</v>
      </c>
      <c r="W419" t="s">
        <v>1048</v>
      </c>
      <c r="X419" t="s">
        <v>1050</v>
      </c>
      <c r="Y419">
        <f>H419-G419</f>
        <v>9</v>
      </c>
      <c r="Z419">
        <f>IF(H419=G419,1,0)</f>
        <v>0</v>
      </c>
      <c r="AA419" s="4">
        <v>44271</v>
      </c>
      <c r="AB419" s="4">
        <v>44280</v>
      </c>
    </row>
    <row r="420" spans="1:28" x14ac:dyDescent="0.35">
      <c r="A420" t="s">
        <v>465</v>
      </c>
      <c r="B420" t="s">
        <v>35</v>
      </c>
      <c r="C420" t="s">
        <v>44</v>
      </c>
      <c r="D420" t="s">
        <v>12</v>
      </c>
      <c r="E420" t="str">
        <f t="shared" si="12"/>
        <v>Yes</v>
      </c>
      <c r="F420" t="s">
        <v>3</v>
      </c>
      <c r="G420">
        <v>44271</v>
      </c>
      <c r="H420">
        <v>44278</v>
      </c>
      <c r="I420" t="str">
        <f t="shared" si="13"/>
        <v>Yes</v>
      </c>
      <c r="J420">
        <v>1</v>
      </c>
      <c r="M420">
        <v>0.5</v>
      </c>
      <c r="N420">
        <v>61.259</v>
      </c>
      <c r="O420" t="s">
        <v>17</v>
      </c>
      <c r="P420">
        <v>7</v>
      </c>
      <c r="Q420">
        <v>80</v>
      </c>
      <c r="R420">
        <v>40</v>
      </c>
      <c r="S420">
        <v>40</v>
      </c>
      <c r="T420">
        <v>61.259</v>
      </c>
      <c r="U420">
        <v>101.259</v>
      </c>
      <c r="V420">
        <v>101.259</v>
      </c>
      <c r="W420" t="s">
        <v>1048</v>
      </c>
      <c r="X420" t="s">
        <v>1048</v>
      </c>
      <c r="Y420">
        <f>H420-G420</f>
        <v>7</v>
      </c>
      <c r="Z420">
        <f>IF(H420=G420,1,0)</f>
        <v>0</v>
      </c>
      <c r="AA420" s="4">
        <v>44271</v>
      </c>
      <c r="AB420" s="4">
        <v>44278</v>
      </c>
    </row>
    <row r="421" spans="1:28" x14ac:dyDescent="0.35">
      <c r="A421" t="s">
        <v>466</v>
      </c>
      <c r="B421" t="s">
        <v>34</v>
      </c>
      <c r="C421" t="s">
        <v>9</v>
      </c>
      <c r="D421" t="s">
        <v>13</v>
      </c>
      <c r="E421" t="str">
        <f t="shared" si="12"/>
        <v>No</v>
      </c>
      <c r="G421">
        <v>44271</v>
      </c>
      <c r="H421">
        <v>44288</v>
      </c>
      <c r="I421" t="str">
        <f t="shared" si="13"/>
        <v>Yes</v>
      </c>
      <c r="J421">
        <v>2</v>
      </c>
      <c r="M421">
        <v>4.5</v>
      </c>
      <c r="N421">
        <v>658.67510000000004</v>
      </c>
      <c r="O421" t="s">
        <v>17</v>
      </c>
      <c r="P421">
        <v>17</v>
      </c>
      <c r="Q421">
        <v>140</v>
      </c>
      <c r="R421">
        <v>630</v>
      </c>
      <c r="S421">
        <v>630</v>
      </c>
      <c r="T421">
        <v>658.67510000000004</v>
      </c>
      <c r="U421">
        <v>1288.6750999999999</v>
      </c>
      <c r="V421">
        <v>1288.6750999999999</v>
      </c>
      <c r="W421" t="s">
        <v>1048</v>
      </c>
      <c r="X421" t="s">
        <v>1049</v>
      </c>
      <c r="Y421">
        <f>H421-G421</f>
        <v>17</v>
      </c>
      <c r="Z421">
        <f>IF(H421=G421,1,0)</f>
        <v>0</v>
      </c>
      <c r="AA421" s="4">
        <v>44271</v>
      </c>
      <c r="AB421" s="4">
        <v>44288</v>
      </c>
    </row>
    <row r="422" spans="1:28" x14ac:dyDescent="0.35">
      <c r="A422" t="s">
        <v>467</v>
      </c>
      <c r="B422" t="s">
        <v>34</v>
      </c>
      <c r="C422" t="s">
        <v>9</v>
      </c>
      <c r="D422" t="s">
        <v>2</v>
      </c>
      <c r="E422" t="str">
        <f t="shared" si="12"/>
        <v>No</v>
      </c>
      <c r="G422">
        <v>44271</v>
      </c>
      <c r="H422">
        <v>44289</v>
      </c>
      <c r="I422" t="str">
        <f t="shared" si="13"/>
        <v>Yes</v>
      </c>
      <c r="J422">
        <v>2</v>
      </c>
      <c r="M422">
        <v>8</v>
      </c>
      <c r="N422">
        <v>1468.5196000000001</v>
      </c>
      <c r="O422" t="s">
        <v>17</v>
      </c>
      <c r="P422">
        <v>18</v>
      </c>
      <c r="Q422">
        <v>140</v>
      </c>
      <c r="R422">
        <v>1120</v>
      </c>
      <c r="S422">
        <v>1120</v>
      </c>
      <c r="T422">
        <v>1468.5196000000001</v>
      </c>
      <c r="U422">
        <v>2588.5196000000001</v>
      </c>
      <c r="V422">
        <v>2588.5196000000001</v>
      </c>
      <c r="W422" t="s">
        <v>1048</v>
      </c>
      <c r="X422" t="s">
        <v>1052</v>
      </c>
      <c r="Y422">
        <f>H422-G422</f>
        <v>18</v>
      </c>
      <c r="Z422">
        <f>IF(H422=G422,1,0)</f>
        <v>0</v>
      </c>
      <c r="AA422" s="4">
        <v>44271</v>
      </c>
      <c r="AB422" s="4">
        <v>44289</v>
      </c>
    </row>
    <row r="423" spans="1:28" x14ac:dyDescent="0.35">
      <c r="A423" t="s">
        <v>468</v>
      </c>
      <c r="B423" t="s">
        <v>37</v>
      </c>
      <c r="C423" t="s">
        <v>43</v>
      </c>
      <c r="D423" t="s">
        <v>13</v>
      </c>
      <c r="E423" t="str">
        <f t="shared" si="12"/>
        <v>No</v>
      </c>
      <c r="G423">
        <v>44271</v>
      </c>
      <c r="H423">
        <v>44286</v>
      </c>
      <c r="I423" t="str">
        <f t="shared" si="13"/>
        <v>Yes</v>
      </c>
      <c r="J423">
        <v>1</v>
      </c>
      <c r="M423">
        <v>0.75</v>
      </c>
      <c r="N423">
        <v>82.586500000000001</v>
      </c>
      <c r="O423" t="s">
        <v>17</v>
      </c>
      <c r="P423">
        <v>15</v>
      </c>
      <c r="Q423">
        <v>80</v>
      </c>
      <c r="R423">
        <v>60</v>
      </c>
      <c r="S423">
        <v>60</v>
      </c>
      <c r="T423">
        <v>82.586500000000001</v>
      </c>
      <c r="U423">
        <v>142.5865</v>
      </c>
      <c r="V423">
        <v>142.5865</v>
      </c>
      <c r="W423" t="s">
        <v>1048</v>
      </c>
      <c r="X423" t="s">
        <v>1051</v>
      </c>
      <c r="Y423">
        <f>H423-G423</f>
        <v>15</v>
      </c>
      <c r="Z423">
        <f>IF(H423=G423,1,0)</f>
        <v>0</v>
      </c>
      <c r="AA423" s="4">
        <v>44271</v>
      </c>
      <c r="AB423" s="4">
        <v>44286</v>
      </c>
    </row>
    <row r="424" spans="1:28" x14ac:dyDescent="0.35">
      <c r="A424" t="s">
        <v>469</v>
      </c>
      <c r="B424" t="s">
        <v>41</v>
      </c>
      <c r="C424" t="s">
        <v>7</v>
      </c>
      <c r="D424" t="s">
        <v>1</v>
      </c>
      <c r="E424" t="str">
        <f t="shared" si="12"/>
        <v>No</v>
      </c>
      <c r="G424">
        <v>44271</v>
      </c>
      <c r="H424">
        <v>44302</v>
      </c>
      <c r="I424" t="str">
        <f t="shared" si="13"/>
        <v>Yes</v>
      </c>
      <c r="J424">
        <v>2</v>
      </c>
      <c r="L424" t="s">
        <v>3</v>
      </c>
      <c r="M424">
        <v>2.75</v>
      </c>
      <c r="N424">
        <v>340.54520000000002</v>
      </c>
      <c r="O424" t="s">
        <v>18</v>
      </c>
      <c r="P424">
        <v>31</v>
      </c>
      <c r="Q424">
        <v>140</v>
      </c>
      <c r="R424">
        <v>385</v>
      </c>
      <c r="S424">
        <v>385</v>
      </c>
      <c r="T424">
        <v>0</v>
      </c>
      <c r="U424">
        <v>725.54520000000002</v>
      </c>
      <c r="V424">
        <v>385</v>
      </c>
      <c r="W424" t="s">
        <v>1048</v>
      </c>
      <c r="X424" t="s">
        <v>1049</v>
      </c>
      <c r="Y424">
        <f>H424-G424</f>
        <v>31</v>
      </c>
      <c r="Z424">
        <f>IF(H424=G424,1,0)</f>
        <v>0</v>
      </c>
      <c r="AA424" s="4">
        <v>44271</v>
      </c>
      <c r="AB424" s="4">
        <v>44302</v>
      </c>
    </row>
    <row r="425" spans="1:28" x14ac:dyDescent="0.35">
      <c r="A425" t="s">
        <v>470</v>
      </c>
      <c r="B425" t="s">
        <v>39</v>
      </c>
      <c r="C425" t="s">
        <v>8</v>
      </c>
      <c r="D425" t="s">
        <v>12</v>
      </c>
      <c r="E425" t="str">
        <f t="shared" si="12"/>
        <v>No</v>
      </c>
      <c r="G425">
        <v>44271</v>
      </c>
      <c r="H425">
        <v>44322</v>
      </c>
      <c r="I425" t="str">
        <f t="shared" si="13"/>
        <v>Yes</v>
      </c>
      <c r="J425">
        <v>1</v>
      </c>
      <c r="M425">
        <v>0.25</v>
      </c>
      <c r="N425">
        <v>72.061000000000007</v>
      </c>
      <c r="O425" t="s">
        <v>18</v>
      </c>
      <c r="P425">
        <v>51</v>
      </c>
      <c r="Q425">
        <v>80</v>
      </c>
      <c r="R425">
        <v>20</v>
      </c>
      <c r="S425">
        <v>20</v>
      </c>
      <c r="T425">
        <v>72.061000000000007</v>
      </c>
      <c r="U425">
        <v>92.061000000000007</v>
      </c>
      <c r="V425">
        <v>92.061000000000007</v>
      </c>
      <c r="W425" t="s">
        <v>1048</v>
      </c>
      <c r="X425" t="s">
        <v>1050</v>
      </c>
      <c r="Y425">
        <f>H425-G425</f>
        <v>51</v>
      </c>
      <c r="Z425">
        <f>IF(H425=G425,1,0)</f>
        <v>0</v>
      </c>
      <c r="AA425" s="4">
        <v>44271</v>
      </c>
      <c r="AB425" s="4">
        <v>44322</v>
      </c>
    </row>
    <row r="426" spans="1:28" x14ac:dyDescent="0.35">
      <c r="A426" t="s">
        <v>471</v>
      </c>
      <c r="B426" t="s">
        <v>41</v>
      </c>
      <c r="C426" t="s">
        <v>9</v>
      </c>
      <c r="D426" t="s">
        <v>12</v>
      </c>
      <c r="E426" t="str">
        <f t="shared" si="12"/>
        <v>No</v>
      </c>
      <c r="G426">
        <v>44272</v>
      </c>
      <c r="H426">
        <v>44296</v>
      </c>
      <c r="I426" t="str">
        <f t="shared" si="13"/>
        <v>Yes</v>
      </c>
      <c r="J426">
        <v>1</v>
      </c>
      <c r="M426">
        <v>0.5</v>
      </c>
      <c r="N426">
        <v>48.990699999999997</v>
      </c>
      <c r="O426" t="s">
        <v>17</v>
      </c>
      <c r="P426">
        <v>24</v>
      </c>
      <c r="Q426">
        <v>80</v>
      </c>
      <c r="R426">
        <v>40</v>
      </c>
      <c r="S426">
        <v>40</v>
      </c>
      <c r="T426">
        <v>48.990699999999997</v>
      </c>
      <c r="U426">
        <v>88.990700000000004</v>
      </c>
      <c r="V426">
        <v>88.990700000000004</v>
      </c>
      <c r="W426" t="s">
        <v>1051</v>
      </c>
      <c r="X426" t="s">
        <v>1052</v>
      </c>
      <c r="Y426">
        <f>H426-G426</f>
        <v>24</v>
      </c>
      <c r="Z426">
        <f>IF(H426=G426,1,0)</f>
        <v>0</v>
      </c>
      <c r="AA426" s="4">
        <v>44272</v>
      </c>
      <c r="AB426" s="4">
        <v>44296</v>
      </c>
    </row>
    <row r="427" spans="1:28" x14ac:dyDescent="0.35">
      <c r="A427" t="s">
        <v>472</v>
      </c>
      <c r="B427" t="s">
        <v>36</v>
      </c>
      <c r="C427" t="s">
        <v>7</v>
      </c>
      <c r="D427" t="s">
        <v>11</v>
      </c>
      <c r="E427" t="str">
        <f t="shared" si="12"/>
        <v>No</v>
      </c>
      <c r="G427">
        <v>44272</v>
      </c>
      <c r="H427">
        <v>44296</v>
      </c>
      <c r="I427" t="str">
        <f t="shared" si="13"/>
        <v>Yes</v>
      </c>
      <c r="J427">
        <v>1</v>
      </c>
      <c r="M427">
        <v>0.25</v>
      </c>
      <c r="N427">
        <v>15.401</v>
      </c>
      <c r="O427" t="s">
        <v>17</v>
      </c>
      <c r="P427">
        <v>24</v>
      </c>
      <c r="Q427">
        <v>80</v>
      </c>
      <c r="R427">
        <v>20</v>
      </c>
      <c r="S427">
        <v>20</v>
      </c>
      <c r="T427">
        <v>15.401</v>
      </c>
      <c r="U427">
        <v>35.400999999999996</v>
      </c>
      <c r="V427">
        <v>35.400999999999996</v>
      </c>
      <c r="W427" t="s">
        <v>1051</v>
      </c>
      <c r="X427" t="s">
        <v>1052</v>
      </c>
      <c r="Y427">
        <f>H427-G427</f>
        <v>24</v>
      </c>
      <c r="Z427">
        <f>IF(H427=G427,1,0)</f>
        <v>0</v>
      </c>
      <c r="AA427" s="4">
        <v>44272</v>
      </c>
      <c r="AB427" s="4">
        <v>44296</v>
      </c>
    </row>
    <row r="428" spans="1:28" x14ac:dyDescent="0.35">
      <c r="A428" t="s">
        <v>473</v>
      </c>
      <c r="B428" t="s">
        <v>40</v>
      </c>
      <c r="C428" t="s">
        <v>8</v>
      </c>
      <c r="D428" t="s">
        <v>13</v>
      </c>
      <c r="E428" t="str">
        <f t="shared" si="12"/>
        <v>No</v>
      </c>
      <c r="G428">
        <v>44274</v>
      </c>
      <c r="H428">
        <v>44322</v>
      </c>
      <c r="I428" t="str">
        <f t="shared" si="13"/>
        <v>Yes</v>
      </c>
      <c r="J428">
        <v>1</v>
      </c>
      <c r="M428">
        <v>0.75</v>
      </c>
      <c r="N428">
        <v>204.10079999999999</v>
      </c>
      <c r="O428" t="s">
        <v>18</v>
      </c>
      <c r="P428">
        <v>48</v>
      </c>
      <c r="Q428">
        <v>80</v>
      </c>
      <c r="R428">
        <v>60</v>
      </c>
      <c r="S428">
        <v>60</v>
      </c>
      <c r="T428">
        <v>204.10079999999999</v>
      </c>
      <c r="U428">
        <v>264.10079999999999</v>
      </c>
      <c r="V428">
        <v>264.10079999999999</v>
      </c>
      <c r="W428" t="s">
        <v>1049</v>
      </c>
      <c r="X428" t="s">
        <v>1050</v>
      </c>
      <c r="Y428">
        <f>H428-G428</f>
        <v>48</v>
      </c>
      <c r="Z428">
        <f>IF(H428=G428,1,0)</f>
        <v>0</v>
      </c>
      <c r="AA428" s="4">
        <v>44274</v>
      </c>
      <c r="AB428" s="4">
        <v>44322</v>
      </c>
    </row>
    <row r="429" spans="1:28" x14ac:dyDescent="0.35">
      <c r="A429" t="s">
        <v>474</v>
      </c>
      <c r="B429" t="s">
        <v>36</v>
      </c>
      <c r="C429" t="s">
        <v>7</v>
      </c>
      <c r="D429" t="s">
        <v>12</v>
      </c>
      <c r="E429" t="str">
        <f t="shared" si="12"/>
        <v>No</v>
      </c>
      <c r="G429">
        <v>44275</v>
      </c>
      <c r="H429">
        <v>44296</v>
      </c>
      <c r="I429" t="str">
        <f t="shared" si="13"/>
        <v>Yes</v>
      </c>
      <c r="J429">
        <v>1</v>
      </c>
      <c r="M429">
        <v>0.25</v>
      </c>
      <c r="N429">
        <v>12.63</v>
      </c>
      <c r="O429" t="s">
        <v>17</v>
      </c>
      <c r="P429">
        <v>21</v>
      </c>
      <c r="Q429">
        <v>80</v>
      </c>
      <c r="R429">
        <v>20</v>
      </c>
      <c r="S429">
        <v>20</v>
      </c>
      <c r="T429">
        <v>12.63</v>
      </c>
      <c r="U429">
        <v>32.630000000000003</v>
      </c>
      <c r="V429">
        <v>32.630000000000003</v>
      </c>
      <c r="W429" t="s">
        <v>1052</v>
      </c>
      <c r="X429" t="s">
        <v>1052</v>
      </c>
      <c r="Y429">
        <f>H429-G429</f>
        <v>21</v>
      </c>
      <c r="Z429">
        <f>IF(H429=G429,1,0)</f>
        <v>0</v>
      </c>
      <c r="AA429" s="4">
        <v>44275</v>
      </c>
      <c r="AB429" s="4">
        <v>44296</v>
      </c>
    </row>
    <row r="430" spans="1:28" x14ac:dyDescent="0.35">
      <c r="A430" t="s">
        <v>475</v>
      </c>
      <c r="B430" t="s">
        <v>41</v>
      </c>
      <c r="C430" t="s">
        <v>7</v>
      </c>
      <c r="D430" t="s">
        <v>12</v>
      </c>
      <c r="E430" t="str">
        <f t="shared" si="12"/>
        <v>No</v>
      </c>
      <c r="G430">
        <v>44275</v>
      </c>
      <c r="H430">
        <v>44299</v>
      </c>
      <c r="I430" t="str">
        <f t="shared" si="13"/>
        <v>Yes</v>
      </c>
      <c r="J430">
        <v>1</v>
      </c>
      <c r="M430">
        <v>0.25</v>
      </c>
      <c r="N430">
        <v>15.24</v>
      </c>
      <c r="O430" t="s">
        <v>19</v>
      </c>
      <c r="P430">
        <v>24</v>
      </c>
      <c r="Q430">
        <v>80</v>
      </c>
      <c r="R430">
        <v>20</v>
      </c>
      <c r="S430">
        <v>20</v>
      </c>
      <c r="T430">
        <v>15.24</v>
      </c>
      <c r="U430">
        <v>35.24</v>
      </c>
      <c r="V430">
        <v>35.24</v>
      </c>
      <c r="W430" t="s">
        <v>1052</v>
      </c>
      <c r="X430" t="s">
        <v>1048</v>
      </c>
      <c r="Y430">
        <f>H430-G430</f>
        <v>24</v>
      </c>
      <c r="Z430">
        <f>IF(H430=G430,1,0)</f>
        <v>0</v>
      </c>
      <c r="AA430" s="4">
        <v>44275</v>
      </c>
      <c r="AB430" s="4">
        <v>44299</v>
      </c>
    </row>
    <row r="431" spans="1:28" x14ac:dyDescent="0.35">
      <c r="A431" t="s">
        <v>476</v>
      </c>
      <c r="B431" t="s">
        <v>38</v>
      </c>
      <c r="C431" t="s">
        <v>8</v>
      </c>
      <c r="D431" t="s">
        <v>12</v>
      </c>
      <c r="E431" t="str">
        <f t="shared" si="12"/>
        <v>No</v>
      </c>
      <c r="G431">
        <v>44277</v>
      </c>
      <c r="H431">
        <v>44286</v>
      </c>
      <c r="I431" t="str">
        <f t="shared" si="13"/>
        <v>Yes</v>
      </c>
      <c r="J431">
        <v>1</v>
      </c>
      <c r="K431" t="s">
        <v>3</v>
      </c>
      <c r="L431" t="s">
        <v>3</v>
      </c>
      <c r="M431">
        <v>0.5</v>
      </c>
      <c r="N431">
        <v>50</v>
      </c>
      <c r="O431" t="s">
        <v>20</v>
      </c>
      <c r="P431">
        <v>9</v>
      </c>
      <c r="Q431">
        <v>80</v>
      </c>
      <c r="R431">
        <v>40</v>
      </c>
      <c r="S431">
        <v>0</v>
      </c>
      <c r="T431">
        <v>0</v>
      </c>
      <c r="U431">
        <v>90</v>
      </c>
      <c r="V431">
        <v>0</v>
      </c>
      <c r="W431" t="s">
        <v>1053</v>
      </c>
      <c r="X431" t="s">
        <v>1051</v>
      </c>
      <c r="Y431">
        <f>H431-G431</f>
        <v>9</v>
      </c>
      <c r="Z431">
        <f>IF(H431=G431,1,0)</f>
        <v>0</v>
      </c>
      <c r="AA431" s="4">
        <v>44277</v>
      </c>
      <c r="AB431" s="4">
        <v>44286</v>
      </c>
    </row>
    <row r="432" spans="1:28" x14ac:dyDescent="0.35">
      <c r="A432" t="s">
        <v>477</v>
      </c>
      <c r="B432" t="s">
        <v>37</v>
      </c>
      <c r="C432" t="s">
        <v>9</v>
      </c>
      <c r="D432" t="s">
        <v>2</v>
      </c>
      <c r="E432" t="str">
        <f t="shared" si="12"/>
        <v>No</v>
      </c>
      <c r="G432">
        <v>44277</v>
      </c>
      <c r="H432">
        <v>44306</v>
      </c>
      <c r="I432" t="str">
        <f t="shared" si="13"/>
        <v>Yes</v>
      </c>
      <c r="J432">
        <v>1</v>
      </c>
      <c r="L432" t="s">
        <v>3</v>
      </c>
      <c r="M432">
        <v>1.5</v>
      </c>
      <c r="N432">
        <v>272.55329999999998</v>
      </c>
      <c r="O432" t="s">
        <v>18</v>
      </c>
      <c r="P432">
        <v>29</v>
      </c>
      <c r="Q432">
        <v>80</v>
      </c>
      <c r="R432">
        <v>120</v>
      </c>
      <c r="S432">
        <v>120</v>
      </c>
      <c r="T432">
        <v>0</v>
      </c>
      <c r="U432">
        <v>392.55329999999998</v>
      </c>
      <c r="V432">
        <v>120</v>
      </c>
      <c r="W432" t="s">
        <v>1053</v>
      </c>
      <c r="X432" t="s">
        <v>1048</v>
      </c>
      <c r="Y432">
        <f>H432-G432</f>
        <v>29</v>
      </c>
      <c r="Z432">
        <f>IF(H432=G432,1,0)</f>
        <v>0</v>
      </c>
      <c r="AA432" s="4">
        <v>44277</v>
      </c>
      <c r="AB432" s="4">
        <v>44306</v>
      </c>
    </row>
    <row r="433" spans="1:28" x14ac:dyDescent="0.35">
      <c r="A433" t="s">
        <v>478</v>
      </c>
      <c r="B433" t="s">
        <v>35</v>
      </c>
      <c r="C433" t="s">
        <v>44</v>
      </c>
      <c r="D433" t="s">
        <v>13</v>
      </c>
      <c r="E433" t="str">
        <f t="shared" si="12"/>
        <v>No</v>
      </c>
      <c r="G433">
        <v>44277</v>
      </c>
      <c r="H433">
        <v>44306</v>
      </c>
      <c r="I433" t="str">
        <f t="shared" si="13"/>
        <v>Yes</v>
      </c>
      <c r="J433">
        <v>2</v>
      </c>
      <c r="M433">
        <v>6.25</v>
      </c>
      <c r="N433">
        <v>27</v>
      </c>
      <c r="O433" t="s">
        <v>18</v>
      </c>
      <c r="P433">
        <v>29</v>
      </c>
      <c r="Q433">
        <v>140</v>
      </c>
      <c r="R433">
        <v>875</v>
      </c>
      <c r="S433">
        <v>875</v>
      </c>
      <c r="T433">
        <v>27</v>
      </c>
      <c r="U433">
        <v>902</v>
      </c>
      <c r="V433">
        <v>902</v>
      </c>
      <c r="W433" t="s">
        <v>1053</v>
      </c>
      <c r="X433" t="s">
        <v>1048</v>
      </c>
      <c r="Y433">
        <f>H433-G433</f>
        <v>29</v>
      </c>
      <c r="Z433">
        <f>IF(H433=G433,1,0)</f>
        <v>0</v>
      </c>
      <c r="AA433" s="4">
        <v>44277</v>
      </c>
      <c r="AB433" s="4">
        <v>44306</v>
      </c>
    </row>
    <row r="434" spans="1:28" x14ac:dyDescent="0.35">
      <c r="A434" t="s">
        <v>479</v>
      </c>
      <c r="B434" t="s">
        <v>39</v>
      </c>
      <c r="C434" t="s">
        <v>8</v>
      </c>
      <c r="D434" t="s">
        <v>12</v>
      </c>
      <c r="E434" t="str">
        <f t="shared" si="12"/>
        <v>No</v>
      </c>
      <c r="G434">
        <v>44277</v>
      </c>
      <c r="H434">
        <v>44308</v>
      </c>
      <c r="I434" t="str">
        <f t="shared" si="13"/>
        <v>Yes</v>
      </c>
      <c r="J434">
        <v>1</v>
      </c>
      <c r="K434" t="s">
        <v>3</v>
      </c>
      <c r="L434" t="s">
        <v>3</v>
      </c>
      <c r="M434">
        <v>0.25</v>
      </c>
      <c r="N434">
        <v>65.428799999999995</v>
      </c>
      <c r="O434" t="s">
        <v>20</v>
      </c>
      <c r="P434">
        <v>31</v>
      </c>
      <c r="Q434">
        <v>80</v>
      </c>
      <c r="R434">
        <v>20</v>
      </c>
      <c r="S434">
        <v>0</v>
      </c>
      <c r="T434">
        <v>0</v>
      </c>
      <c r="U434">
        <v>85.428799999999995</v>
      </c>
      <c r="V434">
        <v>0</v>
      </c>
      <c r="W434" t="s">
        <v>1053</v>
      </c>
      <c r="X434" t="s">
        <v>1050</v>
      </c>
      <c r="Y434">
        <f>H434-G434</f>
        <v>31</v>
      </c>
      <c r="Z434">
        <f>IF(H434=G434,1,0)</f>
        <v>0</v>
      </c>
      <c r="AA434" s="4">
        <v>44277</v>
      </c>
      <c r="AB434" s="4">
        <v>44308</v>
      </c>
    </row>
    <row r="435" spans="1:28" x14ac:dyDescent="0.35">
      <c r="A435" t="s">
        <v>480</v>
      </c>
      <c r="B435" t="s">
        <v>36</v>
      </c>
      <c r="C435" t="s">
        <v>7</v>
      </c>
      <c r="D435" t="s">
        <v>12</v>
      </c>
      <c r="E435" t="str">
        <f t="shared" si="12"/>
        <v>No</v>
      </c>
      <c r="G435">
        <v>44277</v>
      </c>
      <c r="H435">
        <v>44322</v>
      </c>
      <c r="I435" t="str">
        <f t="shared" si="13"/>
        <v>Yes</v>
      </c>
      <c r="J435">
        <v>2</v>
      </c>
      <c r="M435">
        <v>0.5</v>
      </c>
      <c r="N435">
        <v>85.32</v>
      </c>
      <c r="O435" t="s">
        <v>17</v>
      </c>
      <c r="P435">
        <v>45</v>
      </c>
      <c r="Q435">
        <v>140</v>
      </c>
      <c r="R435">
        <v>70</v>
      </c>
      <c r="S435">
        <v>70</v>
      </c>
      <c r="T435">
        <v>85.32</v>
      </c>
      <c r="U435">
        <v>155.32</v>
      </c>
      <c r="V435">
        <v>155.32</v>
      </c>
      <c r="W435" t="s">
        <v>1053</v>
      </c>
      <c r="X435" t="s">
        <v>1050</v>
      </c>
      <c r="Y435">
        <f>H435-G435</f>
        <v>45</v>
      </c>
      <c r="Z435">
        <f>IF(H435=G435,1,0)</f>
        <v>0</v>
      </c>
      <c r="AA435" s="4">
        <v>44277</v>
      </c>
      <c r="AB435" s="4">
        <v>44322</v>
      </c>
    </row>
    <row r="436" spans="1:28" x14ac:dyDescent="0.35">
      <c r="A436" t="s">
        <v>481</v>
      </c>
      <c r="B436" t="s">
        <v>37</v>
      </c>
      <c r="C436" t="s">
        <v>9</v>
      </c>
      <c r="D436" t="s">
        <v>1</v>
      </c>
      <c r="E436" t="str">
        <f t="shared" si="12"/>
        <v>No</v>
      </c>
      <c r="G436">
        <v>44277</v>
      </c>
      <c r="H436">
        <v>44326</v>
      </c>
      <c r="I436" t="str">
        <f t="shared" si="13"/>
        <v>Yes</v>
      </c>
      <c r="J436">
        <v>2</v>
      </c>
      <c r="L436" t="s">
        <v>3</v>
      </c>
      <c r="M436">
        <v>1.5</v>
      </c>
      <c r="N436">
        <v>572.1671</v>
      </c>
      <c r="O436" t="s">
        <v>18</v>
      </c>
      <c r="P436">
        <v>49</v>
      </c>
      <c r="Q436">
        <v>140</v>
      </c>
      <c r="R436">
        <v>210</v>
      </c>
      <c r="S436">
        <v>210</v>
      </c>
      <c r="T436">
        <v>0</v>
      </c>
      <c r="U436">
        <v>782.1671</v>
      </c>
      <c r="V436">
        <v>210</v>
      </c>
      <c r="W436" t="s">
        <v>1053</v>
      </c>
      <c r="X436" t="s">
        <v>1053</v>
      </c>
      <c r="Y436">
        <f>H436-G436</f>
        <v>49</v>
      </c>
      <c r="Z436">
        <f>IF(H436=G436,1,0)</f>
        <v>0</v>
      </c>
      <c r="AA436" s="4">
        <v>44277</v>
      </c>
      <c r="AB436" s="4">
        <v>44326</v>
      </c>
    </row>
    <row r="437" spans="1:28" x14ac:dyDescent="0.35">
      <c r="A437" t="s">
        <v>482</v>
      </c>
      <c r="B437" t="s">
        <v>37</v>
      </c>
      <c r="C437" t="s">
        <v>9</v>
      </c>
      <c r="D437" t="s">
        <v>2</v>
      </c>
      <c r="E437" t="str">
        <f t="shared" si="12"/>
        <v>No</v>
      </c>
      <c r="G437">
        <v>44277</v>
      </c>
      <c r="H437">
        <v>44326</v>
      </c>
      <c r="I437" t="str">
        <f t="shared" si="13"/>
        <v>Yes</v>
      </c>
      <c r="J437">
        <v>2</v>
      </c>
      <c r="L437" t="s">
        <v>3</v>
      </c>
      <c r="M437">
        <v>4.5</v>
      </c>
      <c r="N437">
        <v>937.97670000000005</v>
      </c>
      <c r="O437" t="s">
        <v>18</v>
      </c>
      <c r="P437">
        <v>49</v>
      </c>
      <c r="Q437">
        <v>140</v>
      </c>
      <c r="R437">
        <v>630</v>
      </c>
      <c r="S437">
        <v>630</v>
      </c>
      <c r="T437">
        <v>0</v>
      </c>
      <c r="U437">
        <v>1567.9767000000002</v>
      </c>
      <c r="V437">
        <v>630</v>
      </c>
      <c r="W437" t="s">
        <v>1053</v>
      </c>
      <c r="X437" t="s">
        <v>1053</v>
      </c>
      <c r="Y437">
        <f>H437-G437</f>
        <v>49</v>
      </c>
      <c r="Z437">
        <f>IF(H437=G437,1,0)</f>
        <v>0</v>
      </c>
      <c r="AA437" s="4">
        <v>44277</v>
      </c>
      <c r="AB437" s="4">
        <v>44326</v>
      </c>
    </row>
    <row r="438" spans="1:28" x14ac:dyDescent="0.35">
      <c r="A438" t="s">
        <v>483</v>
      </c>
      <c r="B438" t="s">
        <v>34</v>
      </c>
      <c r="C438" t="s">
        <v>9</v>
      </c>
      <c r="D438" t="s">
        <v>13</v>
      </c>
      <c r="E438" t="str">
        <f t="shared" si="12"/>
        <v>No</v>
      </c>
      <c r="G438">
        <v>44278</v>
      </c>
      <c r="H438">
        <v>44278</v>
      </c>
      <c r="I438" t="str">
        <f t="shared" si="13"/>
        <v>Yes</v>
      </c>
      <c r="J438">
        <v>1</v>
      </c>
      <c r="K438" t="s">
        <v>3</v>
      </c>
      <c r="L438" t="s">
        <v>3</v>
      </c>
      <c r="M438">
        <v>0.5</v>
      </c>
      <c r="N438">
        <v>165</v>
      </c>
      <c r="O438" t="s">
        <v>20</v>
      </c>
      <c r="P438">
        <v>0</v>
      </c>
      <c r="Q438">
        <v>80</v>
      </c>
      <c r="R438">
        <v>40</v>
      </c>
      <c r="S438">
        <v>0</v>
      </c>
      <c r="T438">
        <v>0</v>
      </c>
      <c r="U438">
        <v>205</v>
      </c>
      <c r="V438">
        <v>0</v>
      </c>
      <c r="W438" t="s">
        <v>1048</v>
      </c>
      <c r="X438" t="s">
        <v>1048</v>
      </c>
      <c r="Y438">
        <f>H438-G438</f>
        <v>0</v>
      </c>
      <c r="Z438">
        <f>IF(H438=G438,1,0)</f>
        <v>1</v>
      </c>
      <c r="AA438" s="4">
        <v>44278</v>
      </c>
      <c r="AB438" s="4">
        <v>44278</v>
      </c>
    </row>
    <row r="439" spans="1:28" x14ac:dyDescent="0.35">
      <c r="A439" t="s">
        <v>484</v>
      </c>
      <c r="B439" t="s">
        <v>36</v>
      </c>
      <c r="C439" t="s">
        <v>7</v>
      </c>
      <c r="D439" t="s">
        <v>12</v>
      </c>
      <c r="E439" t="str">
        <f t="shared" si="12"/>
        <v>No</v>
      </c>
      <c r="G439">
        <v>44278</v>
      </c>
      <c r="H439">
        <v>44289</v>
      </c>
      <c r="I439" t="str">
        <f t="shared" si="13"/>
        <v>Yes</v>
      </c>
      <c r="J439">
        <v>2</v>
      </c>
      <c r="K439" t="s">
        <v>3</v>
      </c>
      <c r="L439" t="s">
        <v>3</v>
      </c>
      <c r="M439">
        <v>0.25</v>
      </c>
      <c r="N439">
        <v>55.295499999999997</v>
      </c>
      <c r="O439" t="s">
        <v>20</v>
      </c>
      <c r="P439">
        <v>11</v>
      </c>
      <c r="Q439">
        <v>140</v>
      </c>
      <c r="R439">
        <v>35</v>
      </c>
      <c r="S439">
        <v>0</v>
      </c>
      <c r="T439">
        <v>0</v>
      </c>
      <c r="U439">
        <v>90.295500000000004</v>
      </c>
      <c r="V439">
        <v>0</v>
      </c>
      <c r="W439" t="s">
        <v>1048</v>
      </c>
      <c r="X439" t="s">
        <v>1052</v>
      </c>
      <c r="Y439">
        <f>H439-G439</f>
        <v>11</v>
      </c>
      <c r="Z439">
        <f>IF(H439=G439,1,0)</f>
        <v>0</v>
      </c>
      <c r="AA439" s="4">
        <v>44278</v>
      </c>
      <c r="AB439" s="4">
        <v>44289</v>
      </c>
    </row>
    <row r="440" spans="1:28" x14ac:dyDescent="0.35">
      <c r="A440" t="s">
        <v>485</v>
      </c>
      <c r="B440" t="s">
        <v>39</v>
      </c>
      <c r="C440" t="s">
        <v>44</v>
      </c>
      <c r="D440" t="s">
        <v>13</v>
      </c>
      <c r="E440" t="str">
        <f t="shared" si="12"/>
        <v>No</v>
      </c>
      <c r="G440">
        <v>44278</v>
      </c>
      <c r="H440">
        <v>44296</v>
      </c>
      <c r="I440" t="str">
        <f t="shared" si="13"/>
        <v>Yes</v>
      </c>
      <c r="J440">
        <v>1</v>
      </c>
      <c r="L440" t="s">
        <v>3</v>
      </c>
      <c r="M440">
        <v>2.75</v>
      </c>
      <c r="N440">
        <v>534.56600000000003</v>
      </c>
      <c r="O440" t="s">
        <v>18</v>
      </c>
      <c r="P440">
        <v>18</v>
      </c>
      <c r="Q440">
        <v>80</v>
      </c>
      <c r="R440">
        <v>220</v>
      </c>
      <c r="S440">
        <v>220</v>
      </c>
      <c r="T440">
        <v>0</v>
      </c>
      <c r="U440">
        <v>754.56600000000003</v>
      </c>
      <c r="V440">
        <v>220</v>
      </c>
      <c r="W440" t="s">
        <v>1048</v>
      </c>
      <c r="X440" t="s">
        <v>1052</v>
      </c>
      <c r="Y440">
        <f>H440-G440</f>
        <v>18</v>
      </c>
      <c r="Z440">
        <f>IF(H440=G440,1,0)</f>
        <v>0</v>
      </c>
      <c r="AA440" s="4">
        <v>44278</v>
      </c>
      <c r="AB440" s="4">
        <v>44296</v>
      </c>
    </row>
    <row r="441" spans="1:28" x14ac:dyDescent="0.35">
      <c r="A441" t="s">
        <v>486</v>
      </c>
      <c r="B441" t="s">
        <v>34</v>
      </c>
      <c r="C441" t="s">
        <v>9</v>
      </c>
      <c r="D441" t="s">
        <v>12</v>
      </c>
      <c r="E441" t="str">
        <f t="shared" si="12"/>
        <v>No</v>
      </c>
      <c r="G441">
        <v>44278</v>
      </c>
      <c r="H441">
        <v>44294</v>
      </c>
      <c r="I441" t="str">
        <f t="shared" si="13"/>
        <v>Yes</v>
      </c>
      <c r="J441">
        <v>1</v>
      </c>
      <c r="L441" t="s">
        <v>3</v>
      </c>
      <c r="M441">
        <v>1</v>
      </c>
      <c r="N441">
        <v>448.26</v>
      </c>
      <c r="O441" t="s">
        <v>18</v>
      </c>
      <c r="P441">
        <v>16</v>
      </c>
      <c r="Q441">
        <v>80</v>
      </c>
      <c r="R441">
        <v>80</v>
      </c>
      <c r="S441">
        <v>80</v>
      </c>
      <c r="T441">
        <v>0</v>
      </c>
      <c r="U441">
        <v>528.26</v>
      </c>
      <c r="V441">
        <v>80</v>
      </c>
      <c r="W441" t="s">
        <v>1048</v>
      </c>
      <c r="X441" t="s">
        <v>1050</v>
      </c>
      <c r="Y441">
        <f>H441-G441</f>
        <v>16</v>
      </c>
      <c r="Z441">
        <f>IF(H441=G441,1,0)</f>
        <v>0</v>
      </c>
      <c r="AA441" s="4">
        <v>44278</v>
      </c>
      <c r="AB441" s="4">
        <v>44294</v>
      </c>
    </row>
    <row r="442" spans="1:28" x14ac:dyDescent="0.35">
      <c r="A442" t="s">
        <v>487</v>
      </c>
      <c r="B442" t="s">
        <v>42</v>
      </c>
      <c r="C442" t="s">
        <v>9</v>
      </c>
      <c r="D442" t="s">
        <v>12</v>
      </c>
      <c r="E442" t="str">
        <f t="shared" si="12"/>
        <v>No</v>
      </c>
      <c r="G442">
        <v>44278</v>
      </c>
      <c r="H442">
        <v>44300</v>
      </c>
      <c r="I442" t="str">
        <f t="shared" si="13"/>
        <v>Yes</v>
      </c>
      <c r="J442">
        <v>2</v>
      </c>
      <c r="M442">
        <v>1</v>
      </c>
      <c r="N442">
        <v>123.208</v>
      </c>
      <c r="O442" t="s">
        <v>18</v>
      </c>
      <c r="P442">
        <v>22</v>
      </c>
      <c r="Q442">
        <v>140</v>
      </c>
      <c r="R442">
        <v>140</v>
      </c>
      <c r="S442">
        <v>140</v>
      </c>
      <c r="T442">
        <v>123.208</v>
      </c>
      <c r="U442">
        <v>263.20799999999997</v>
      </c>
      <c r="V442">
        <v>263.20799999999997</v>
      </c>
      <c r="W442" t="s">
        <v>1048</v>
      </c>
      <c r="X442" t="s">
        <v>1051</v>
      </c>
      <c r="Y442">
        <f>H442-G442</f>
        <v>22</v>
      </c>
      <c r="Z442">
        <f>IF(H442=G442,1,0)</f>
        <v>0</v>
      </c>
      <c r="AA442" s="4">
        <v>44278</v>
      </c>
      <c r="AB442" s="4">
        <v>44300</v>
      </c>
    </row>
    <row r="443" spans="1:28" x14ac:dyDescent="0.35">
      <c r="A443" t="s">
        <v>488</v>
      </c>
      <c r="B443" t="s">
        <v>34</v>
      </c>
      <c r="C443" t="s">
        <v>8</v>
      </c>
      <c r="D443" t="s">
        <v>11</v>
      </c>
      <c r="E443" t="str">
        <f t="shared" si="12"/>
        <v>No</v>
      </c>
      <c r="G443">
        <v>44278</v>
      </c>
      <c r="H443">
        <v>44298</v>
      </c>
      <c r="I443" t="str">
        <f t="shared" si="13"/>
        <v>Yes</v>
      </c>
      <c r="J443">
        <v>1</v>
      </c>
      <c r="M443">
        <v>0.25</v>
      </c>
      <c r="N443">
        <v>77.290000000000006</v>
      </c>
      <c r="O443" t="s">
        <v>18</v>
      </c>
      <c r="P443">
        <v>20</v>
      </c>
      <c r="Q443">
        <v>80</v>
      </c>
      <c r="R443">
        <v>20</v>
      </c>
      <c r="S443">
        <v>20</v>
      </c>
      <c r="T443">
        <v>77.290000000000006</v>
      </c>
      <c r="U443">
        <v>97.29</v>
      </c>
      <c r="V443">
        <v>97.29</v>
      </c>
      <c r="W443" t="s">
        <v>1048</v>
      </c>
      <c r="X443" t="s">
        <v>1053</v>
      </c>
      <c r="Y443">
        <f>H443-G443</f>
        <v>20</v>
      </c>
      <c r="Z443">
        <f>IF(H443=G443,1,0)</f>
        <v>0</v>
      </c>
      <c r="AA443" s="4">
        <v>44278</v>
      </c>
      <c r="AB443" s="4">
        <v>44298</v>
      </c>
    </row>
    <row r="444" spans="1:28" x14ac:dyDescent="0.35">
      <c r="A444" t="s">
        <v>489</v>
      </c>
      <c r="B444" t="s">
        <v>36</v>
      </c>
      <c r="C444" t="s">
        <v>7</v>
      </c>
      <c r="D444" t="s">
        <v>1</v>
      </c>
      <c r="E444" t="str">
        <f t="shared" si="12"/>
        <v>No</v>
      </c>
      <c r="G444">
        <v>44278</v>
      </c>
      <c r="H444">
        <v>44298</v>
      </c>
      <c r="I444" t="str">
        <f t="shared" si="13"/>
        <v>Yes</v>
      </c>
      <c r="J444">
        <v>2</v>
      </c>
      <c r="K444" t="s">
        <v>3</v>
      </c>
      <c r="L444" t="s">
        <v>3</v>
      </c>
      <c r="M444">
        <v>1</v>
      </c>
      <c r="N444">
        <v>360</v>
      </c>
      <c r="O444" t="s">
        <v>20</v>
      </c>
      <c r="P444">
        <v>20</v>
      </c>
      <c r="Q444">
        <v>140</v>
      </c>
      <c r="R444">
        <v>140</v>
      </c>
      <c r="S444">
        <v>0</v>
      </c>
      <c r="T444">
        <v>0</v>
      </c>
      <c r="U444">
        <v>500</v>
      </c>
      <c r="V444">
        <v>0</v>
      </c>
      <c r="W444" t="s">
        <v>1048</v>
      </c>
      <c r="X444" t="s">
        <v>1053</v>
      </c>
      <c r="Y444">
        <f>H444-G444</f>
        <v>20</v>
      </c>
      <c r="Z444">
        <f>IF(H444=G444,1,0)</f>
        <v>0</v>
      </c>
      <c r="AA444" s="4">
        <v>44278</v>
      </c>
      <c r="AB444" s="4">
        <v>44298</v>
      </c>
    </row>
    <row r="445" spans="1:28" x14ac:dyDescent="0.35">
      <c r="A445" t="s">
        <v>490</v>
      </c>
      <c r="B445" t="s">
        <v>35</v>
      </c>
      <c r="C445" t="s">
        <v>9</v>
      </c>
      <c r="D445" t="s">
        <v>2</v>
      </c>
      <c r="E445" t="str">
        <f t="shared" si="12"/>
        <v>No</v>
      </c>
      <c r="G445">
        <v>44278</v>
      </c>
      <c r="H445">
        <v>44329</v>
      </c>
      <c r="I445" t="str">
        <f t="shared" si="13"/>
        <v>Yes</v>
      </c>
      <c r="J445">
        <v>2</v>
      </c>
      <c r="M445">
        <v>3.5</v>
      </c>
      <c r="N445">
        <v>653.00080000000003</v>
      </c>
      <c r="O445" t="s">
        <v>18</v>
      </c>
      <c r="P445">
        <v>51</v>
      </c>
      <c r="Q445">
        <v>140</v>
      </c>
      <c r="R445">
        <v>490</v>
      </c>
      <c r="S445">
        <v>490</v>
      </c>
      <c r="T445">
        <v>653.00080000000003</v>
      </c>
      <c r="U445">
        <v>1143.0008</v>
      </c>
      <c r="V445">
        <v>1143.0008</v>
      </c>
      <c r="W445" t="s">
        <v>1048</v>
      </c>
      <c r="X445" t="s">
        <v>1050</v>
      </c>
      <c r="Y445">
        <f>H445-G445</f>
        <v>51</v>
      </c>
      <c r="Z445">
        <f>IF(H445=G445,1,0)</f>
        <v>0</v>
      </c>
      <c r="AA445" s="4">
        <v>44278</v>
      </c>
      <c r="AB445" s="4">
        <v>44329</v>
      </c>
    </row>
    <row r="446" spans="1:28" x14ac:dyDescent="0.35">
      <c r="A446" t="s">
        <v>491</v>
      </c>
      <c r="B446" t="s">
        <v>37</v>
      </c>
      <c r="C446" t="s">
        <v>43</v>
      </c>
      <c r="D446" t="s">
        <v>1</v>
      </c>
      <c r="E446" t="str">
        <f t="shared" si="12"/>
        <v>No</v>
      </c>
      <c r="G446">
        <v>44279</v>
      </c>
      <c r="H446">
        <v>44292</v>
      </c>
      <c r="I446" t="str">
        <f t="shared" si="13"/>
        <v>Yes</v>
      </c>
      <c r="J446">
        <v>1</v>
      </c>
      <c r="M446">
        <v>1.5</v>
      </c>
      <c r="N446">
        <v>118.3</v>
      </c>
      <c r="O446" t="s">
        <v>17</v>
      </c>
      <c r="P446">
        <v>13</v>
      </c>
      <c r="Q446">
        <v>80</v>
      </c>
      <c r="R446">
        <v>120</v>
      </c>
      <c r="S446">
        <v>120</v>
      </c>
      <c r="T446">
        <v>118.3</v>
      </c>
      <c r="U446">
        <v>238.3</v>
      </c>
      <c r="V446">
        <v>238.3</v>
      </c>
      <c r="W446" t="s">
        <v>1051</v>
      </c>
      <c r="X446" t="s">
        <v>1048</v>
      </c>
      <c r="Y446">
        <f>H446-G446</f>
        <v>13</v>
      </c>
      <c r="Z446">
        <f>IF(H446=G446,1,0)</f>
        <v>0</v>
      </c>
      <c r="AA446" s="4">
        <v>44279</v>
      </c>
      <c r="AB446" s="4">
        <v>44292</v>
      </c>
    </row>
    <row r="447" spans="1:28" x14ac:dyDescent="0.35">
      <c r="A447" t="s">
        <v>492</v>
      </c>
      <c r="B447" t="s">
        <v>42</v>
      </c>
      <c r="C447" t="s">
        <v>7</v>
      </c>
      <c r="D447" t="s">
        <v>2</v>
      </c>
      <c r="E447" t="str">
        <f t="shared" si="12"/>
        <v>No</v>
      </c>
      <c r="G447">
        <v>44279</v>
      </c>
      <c r="H447">
        <v>44358</v>
      </c>
      <c r="I447" t="str">
        <f t="shared" si="13"/>
        <v>Yes</v>
      </c>
      <c r="J447">
        <v>2</v>
      </c>
      <c r="L447" t="s">
        <v>3</v>
      </c>
      <c r="M447">
        <v>2.5</v>
      </c>
      <c r="N447">
        <v>1480.3623</v>
      </c>
      <c r="O447" t="s">
        <v>18</v>
      </c>
      <c r="P447">
        <v>79</v>
      </c>
      <c r="Q447">
        <v>140</v>
      </c>
      <c r="R447">
        <v>350</v>
      </c>
      <c r="S447">
        <v>350</v>
      </c>
      <c r="T447">
        <v>0</v>
      </c>
      <c r="U447">
        <v>1830.3623</v>
      </c>
      <c r="V447">
        <v>350</v>
      </c>
      <c r="W447" t="s">
        <v>1051</v>
      </c>
      <c r="X447" t="s">
        <v>1049</v>
      </c>
      <c r="Y447">
        <f>H447-G447</f>
        <v>79</v>
      </c>
      <c r="Z447">
        <f>IF(H447=G447,1,0)</f>
        <v>0</v>
      </c>
      <c r="AA447" s="4">
        <v>44279</v>
      </c>
      <c r="AB447" s="4">
        <v>44358</v>
      </c>
    </row>
    <row r="448" spans="1:28" x14ac:dyDescent="0.35">
      <c r="A448" t="s">
        <v>493</v>
      </c>
      <c r="B448" t="s">
        <v>40</v>
      </c>
      <c r="C448" t="s">
        <v>7</v>
      </c>
      <c r="D448" t="s">
        <v>2</v>
      </c>
      <c r="E448" t="str">
        <f t="shared" si="12"/>
        <v>No</v>
      </c>
      <c r="G448">
        <v>44280</v>
      </c>
      <c r="H448">
        <v>44327</v>
      </c>
      <c r="I448" t="str">
        <f t="shared" si="13"/>
        <v>Yes</v>
      </c>
      <c r="J448">
        <v>2</v>
      </c>
      <c r="M448">
        <v>2.5</v>
      </c>
      <c r="N448">
        <v>837.1567</v>
      </c>
      <c r="O448" t="s">
        <v>18</v>
      </c>
      <c r="P448">
        <v>47</v>
      </c>
      <c r="Q448">
        <v>140</v>
      </c>
      <c r="R448">
        <v>350</v>
      </c>
      <c r="S448">
        <v>350</v>
      </c>
      <c r="T448">
        <v>837.1567</v>
      </c>
      <c r="U448">
        <v>1187.1567</v>
      </c>
      <c r="V448">
        <v>1187.1567</v>
      </c>
      <c r="W448" t="s">
        <v>1050</v>
      </c>
      <c r="X448" t="s">
        <v>1048</v>
      </c>
      <c r="Y448">
        <f>H448-G448</f>
        <v>47</v>
      </c>
      <c r="Z448">
        <f>IF(H448=G448,1,0)</f>
        <v>0</v>
      </c>
      <c r="AA448" s="4">
        <v>44280</v>
      </c>
      <c r="AB448" s="4">
        <v>44327</v>
      </c>
    </row>
    <row r="449" spans="1:28" x14ac:dyDescent="0.35">
      <c r="A449" t="s">
        <v>494</v>
      </c>
      <c r="B449" t="s">
        <v>36</v>
      </c>
      <c r="C449" t="s">
        <v>7</v>
      </c>
      <c r="D449" t="s">
        <v>2</v>
      </c>
      <c r="E449" t="str">
        <f t="shared" si="12"/>
        <v>No</v>
      </c>
      <c r="G449">
        <v>44282</v>
      </c>
      <c r="H449">
        <v>44377</v>
      </c>
      <c r="I449" t="str">
        <f t="shared" si="13"/>
        <v>Yes</v>
      </c>
      <c r="J449">
        <v>2</v>
      </c>
      <c r="M449">
        <v>1.75</v>
      </c>
      <c r="N449">
        <v>242.6396</v>
      </c>
      <c r="O449" t="s">
        <v>18</v>
      </c>
      <c r="P449">
        <v>95</v>
      </c>
      <c r="Q449">
        <v>140</v>
      </c>
      <c r="R449">
        <v>245</v>
      </c>
      <c r="S449">
        <v>245</v>
      </c>
      <c r="T449">
        <v>242.6396</v>
      </c>
      <c r="U449">
        <v>487.63959999999997</v>
      </c>
      <c r="V449">
        <v>487.63959999999997</v>
      </c>
      <c r="W449" t="s">
        <v>1052</v>
      </c>
      <c r="X449" t="s">
        <v>1051</v>
      </c>
      <c r="Y449">
        <f>H449-G449</f>
        <v>95</v>
      </c>
      <c r="Z449">
        <f>IF(H449=G449,1,0)</f>
        <v>0</v>
      </c>
      <c r="AA449" s="4">
        <v>44282</v>
      </c>
      <c r="AB449" s="4">
        <v>44377</v>
      </c>
    </row>
    <row r="450" spans="1:28" x14ac:dyDescent="0.35">
      <c r="A450" t="s">
        <v>495</v>
      </c>
      <c r="B450" t="s">
        <v>39</v>
      </c>
      <c r="C450" t="s">
        <v>44</v>
      </c>
      <c r="D450" t="s">
        <v>2</v>
      </c>
      <c r="E450" t="str">
        <f t="shared" si="12"/>
        <v>No</v>
      </c>
      <c r="G450">
        <v>44284</v>
      </c>
      <c r="H450">
        <v>44293</v>
      </c>
      <c r="I450" t="str">
        <f t="shared" si="13"/>
        <v>Yes</v>
      </c>
      <c r="J450">
        <v>1</v>
      </c>
      <c r="L450" t="s">
        <v>3</v>
      </c>
      <c r="M450">
        <v>2</v>
      </c>
      <c r="N450">
        <v>262.02800000000002</v>
      </c>
      <c r="O450" t="s">
        <v>18</v>
      </c>
      <c r="P450">
        <v>9</v>
      </c>
      <c r="Q450">
        <v>80</v>
      </c>
      <c r="R450">
        <v>160</v>
      </c>
      <c r="S450">
        <v>160</v>
      </c>
      <c r="T450">
        <v>0</v>
      </c>
      <c r="U450">
        <v>422.02800000000002</v>
      </c>
      <c r="V450">
        <v>160</v>
      </c>
      <c r="W450" t="s">
        <v>1053</v>
      </c>
      <c r="X450" t="s">
        <v>1051</v>
      </c>
      <c r="Y450">
        <f>H450-G450</f>
        <v>9</v>
      </c>
      <c r="Z450">
        <f>IF(H450=G450,1,0)</f>
        <v>0</v>
      </c>
      <c r="AA450" s="4">
        <v>44284</v>
      </c>
      <c r="AB450" s="4">
        <v>44293</v>
      </c>
    </row>
    <row r="451" spans="1:28" x14ac:dyDescent="0.35">
      <c r="A451" t="s">
        <v>496</v>
      </c>
      <c r="B451" t="s">
        <v>39</v>
      </c>
      <c r="C451" t="s">
        <v>8</v>
      </c>
      <c r="D451" t="s">
        <v>1</v>
      </c>
      <c r="E451" t="str">
        <f t="shared" ref="E451:E514" si="14">IF(F451="Yes","Yes","No")</f>
        <v>No</v>
      </c>
      <c r="G451">
        <v>44284</v>
      </c>
      <c r="H451">
        <v>44375</v>
      </c>
      <c r="I451" t="str">
        <f t="shared" ref="I451:I514" si="15">IF(H451&lt;&gt;"","Yes","No")</f>
        <v>Yes</v>
      </c>
      <c r="J451">
        <v>1</v>
      </c>
      <c r="M451">
        <v>1.75</v>
      </c>
      <c r="N451">
        <v>473.60329999999999</v>
      </c>
      <c r="O451" t="s">
        <v>18</v>
      </c>
      <c r="P451">
        <v>91</v>
      </c>
      <c r="Q451">
        <v>80</v>
      </c>
      <c r="R451">
        <v>140</v>
      </c>
      <c r="S451">
        <v>140</v>
      </c>
      <c r="T451">
        <v>473.60329999999999</v>
      </c>
      <c r="U451">
        <v>613.60329999999999</v>
      </c>
      <c r="V451">
        <v>613.60329999999999</v>
      </c>
      <c r="W451" t="s">
        <v>1053</v>
      </c>
      <c r="X451" t="s">
        <v>1053</v>
      </c>
      <c r="Y451">
        <f>H451-G451</f>
        <v>91</v>
      </c>
      <c r="Z451">
        <f>IF(H451=G451,1,0)</f>
        <v>0</v>
      </c>
      <c r="AA451" s="4">
        <v>44284</v>
      </c>
      <c r="AB451" s="4">
        <v>44375</v>
      </c>
    </row>
    <row r="452" spans="1:28" x14ac:dyDescent="0.35">
      <c r="A452" t="s">
        <v>497</v>
      </c>
      <c r="B452" t="s">
        <v>34</v>
      </c>
      <c r="C452" t="s">
        <v>8</v>
      </c>
      <c r="D452" t="s">
        <v>2</v>
      </c>
      <c r="E452" t="str">
        <f t="shared" si="14"/>
        <v>No</v>
      </c>
      <c r="G452">
        <v>44285</v>
      </c>
      <c r="H452">
        <v>44328</v>
      </c>
      <c r="I452" t="str">
        <f t="shared" si="15"/>
        <v>Yes</v>
      </c>
      <c r="J452">
        <v>1</v>
      </c>
      <c r="M452">
        <v>2.75</v>
      </c>
      <c r="N452">
        <v>708.02269999999999</v>
      </c>
      <c r="O452" t="s">
        <v>18</v>
      </c>
      <c r="P452">
        <v>43</v>
      </c>
      <c r="Q452">
        <v>80</v>
      </c>
      <c r="R452">
        <v>220</v>
      </c>
      <c r="S452">
        <v>220</v>
      </c>
      <c r="T452">
        <v>708.02269999999999</v>
      </c>
      <c r="U452">
        <v>928.02269999999999</v>
      </c>
      <c r="V452">
        <v>928.02269999999999</v>
      </c>
      <c r="W452" t="s">
        <v>1048</v>
      </c>
      <c r="X452" t="s">
        <v>1051</v>
      </c>
      <c r="Y452">
        <f>H452-G452</f>
        <v>43</v>
      </c>
      <c r="Z452">
        <f>IF(H452=G452,1,0)</f>
        <v>0</v>
      </c>
      <c r="AA452" s="4">
        <v>44285</v>
      </c>
      <c r="AB452" s="4">
        <v>44328</v>
      </c>
    </row>
    <row r="453" spans="1:28" x14ac:dyDescent="0.35">
      <c r="A453" t="s">
        <v>498</v>
      </c>
      <c r="B453" t="s">
        <v>34</v>
      </c>
      <c r="C453" t="s">
        <v>9</v>
      </c>
      <c r="D453" t="s">
        <v>13</v>
      </c>
      <c r="E453" t="str">
        <f t="shared" si="14"/>
        <v>No</v>
      </c>
      <c r="G453">
        <v>44286</v>
      </c>
      <c r="H453">
        <v>44292</v>
      </c>
      <c r="I453" t="str">
        <f t="shared" si="15"/>
        <v>Yes</v>
      </c>
      <c r="J453">
        <v>1</v>
      </c>
      <c r="M453">
        <v>0.5</v>
      </c>
      <c r="N453">
        <v>13.321400000000001</v>
      </c>
      <c r="O453" t="s">
        <v>18</v>
      </c>
      <c r="P453">
        <v>6</v>
      </c>
      <c r="Q453">
        <v>80</v>
      </c>
      <c r="R453">
        <v>40</v>
      </c>
      <c r="S453">
        <v>40</v>
      </c>
      <c r="T453">
        <v>13.321400000000001</v>
      </c>
      <c r="U453">
        <v>53.321399999999997</v>
      </c>
      <c r="V453">
        <v>53.321399999999997</v>
      </c>
      <c r="W453" t="s">
        <v>1051</v>
      </c>
      <c r="X453" t="s">
        <v>1048</v>
      </c>
      <c r="Y453">
        <f>H453-G453</f>
        <v>6</v>
      </c>
      <c r="Z453">
        <f>IF(H453=G453,1,0)</f>
        <v>0</v>
      </c>
      <c r="AA453" s="4">
        <v>44286</v>
      </c>
      <c r="AB453" s="4">
        <v>44292</v>
      </c>
    </row>
    <row r="454" spans="1:28" x14ac:dyDescent="0.35">
      <c r="A454" t="s">
        <v>499</v>
      </c>
      <c r="B454" t="s">
        <v>42</v>
      </c>
      <c r="C454" t="s">
        <v>9</v>
      </c>
      <c r="D454" t="s">
        <v>13</v>
      </c>
      <c r="E454" t="str">
        <f t="shared" si="14"/>
        <v>Yes</v>
      </c>
      <c r="F454" t="s">
        <v>3</v>
      </c>
      <c r="G454">
        <v>44286</v>
      </c>
      <c r="H454">
        <v>44307</v>
      </c>
      <c r="I454" t="str">
        <f t="shared" si="15"/>
        <v>Yes</v>
      </c>
      <c r="J454">
        <v>1</v>
      </c>
      <c r="M454">
        <v>0.75</v>
      </c>
      <c r="N454">
        <v>51.29</v>
      </c>
      <c r="O454" t="s">
        <v>18</v>
      </c>
      <c r="P454">
        <v>21</v>
      </c>
      <c r="Q454">
        <v>80</v>
      </c>
      <c r="R454">
        <v>60</v>
      </c>
      <c r="S454">
        <v>60</v>
      </c>
      <c r="T454">
        <v>51.29</v>
      </c>
      <c r="U454">
        <v>111.28999999999999</v>
      </c>
      <c r="V454">
        <v>111.28999999999999</v>
      </c>
      <c r="W454" t="s">
        <v>1051</v>
      </c>
      <c r="X454" t="s">
        <v>1051</v>
      </c>
      <c r="Y454">
        <f>H454-G454</f>
        <v>21</v>
      </c>
      <c r="Z454">
        <f>IF(H454=G454,1,0)</f>
        <v>0</v>
      </c>
      <c r="AA454" s="4">
        <v>44286</v>
      </c>
      <c r="AB454" s="4">
        <v>44307</v>
      </c>
    </row>
    <row r="455" spans="1:28" x14ac:dyDescent="0.35">
      <c r="A455" t="s">
        <v>500</v>
      </c>
      <c r="B455" t="s">
        <v>36</v>
      </c>
      <c r="C455" t="s">
        <v>7</v>
      </c>
      <c r="D455" t="s">
        <v>11</v>
      </c>
      <c r="E455" t="str">
        <f t="shared" si="14"/>
        <v>No</v>
      </c>
      <c r="G455">
        <v>44287</v>
      </c>
      <c r="H455">
        <v>44302</v>
      </c>
      <c r="I455" t="str">
        <f t="shared" si="15"/>
        <v>Yes</v>
      </c>
      <c r="J455">
        <v>1</v>
      </c>
      <c r="M455">
        <v>0.25</v>
      </c>
      <c r="N455">
        <v>89.5</v>
      </c>
      <c r="O455" t="s">
        <v>17</v>
      </c>
      <c r="P455">
        <v>15</v>
      </c>
      <c r="Q455">
        <v>80</v>
      </c>
      <c r="R455">
        <v>20</v>
      </c>
      <c r="S455">
        <v>20</v>
      </c>
      <c r="T455">
        <v>89.5</v>
      </c>
      <c r="U455">
        <v>109.5</v>
      </c>
      <c r="V455">
        <v>109.5</v>
      </c>
      <c r="W455" t="s">
        <v>1050</v>
      </c>
      <c r="X455" t="s">
        <v>1049</v>
      </c>
      <c r="Y455">
        <f>H455-G455</f>
        <v>15</v>
      </c>
      <c r="Z455">
        <f>IF(H455=G455,1,0)</f>
        <v>0</v>
      </c>
      <c r="AA455" s="4">
        <v>44287</v>
      </c>
      <c r="AB455" s="4">
        <v>44302</v>
      </c>
    </row>
    <row r="456" spans="1:28" x14ac:dyDescent="0.35">
      <c r="A456" t="s">
        <v>501</v>
      </c>
      <c r="B456" t="s">
        <v>35</v>
      </c>
      <c r="C456" t="s">
        <v>9</v>
      </c>
      <c r="D456" t="s">
        <v>12</v>
      </c>
      <c r="E456" t="str">
        <f t="shared" si="14"/>
        <v>No</v>
      </c>
      <c r="G456">
        <v>44287</v>
      </c>
      <c r="H456">
        <v>44298</v>
      </c>
      <c r="I456" t="str">
        <f t="shared" si="15"/>
        <v>Yes</v>
      </c>
      <c r="J456">
        <v>1</v>
      </c>
      <c r="M456">
        <v>0.25</v>
      </c>
      <c r="N456">
        <v>74.532399999999996</v>
      </c>
      <c r="O456" t="s">
        <v>19</v>
      </c>
      <c r="P456">
        <v>11</v>
      </c>
      <c r="Q456">
        <v>80</v>
      </c>
      <c r="R456">
        <v>20</v>
      </c>
      <c r="S456">
        <v>20</v>
      </c>
      <c r="T456">
        <v>74.532399999999996</v>
      </c>
      <c r="U456">
        <v>94.532399999999996</v>
      </c>
      <c r="V456">
        <v>94.532399999999996</v>
      </c>
      <c r="W456" t="s">
        <v>1050</v>
      </c>
      <c r="X456" t="s">
        <v>1053</v>
      </c>
      <c r="Y456">
        <f>H456-G456</f>
        <v>11</v>
      </c>
      <c r="Z456">
        <f>IF(H456=G456,1,0)</f>
        <v>0</v>
      </c>
      <c r="AA456" s="4">
        <v>44287</v>
      </c>
      <c r="AB456" s="4">
        <v>44298</v>
      </c>
    </row>
    <row r="457" spans="1:28" x14ac:dyDescent="0.35">
      <c r="A457" t="s">
        <v>502</v>
      </c>
      <c r="B457" t="s">
        <v>36</v>
      </c>
      <c r="C457" t="s">
        <v>7</v>
      </c>
      <c r="D457" t="s">
        <v>2</v>
      </c>
      <c r="E457" t="str">
        <f t="shared" si="14"/>
        <v>No</v>
      </c>
      <c r="G457">
        <v>44287</v>
      </c>
      <c r="H457">
        <v>44298</v>
      </c>
      <c r="I457" t="str">
        <f t="shared" si="15"/>
        <v>Yes</v>
      </c>
      <c r="J457">
        <v>2</v>
      </c>
      <c r="M457">
        <v>1.5</v>
      </c>
      <c r="N457">
        <v>64</v>
      </c>
      <c r="O457" t="s">
        <v>17</v>
      </c>
      <c r="P457">
        <v>11</v>
      </c>
      <c r="Q457">
        <v>140</v>
      </c>
      <c r="R457">
        <v>210</v>
      </c>
      <c r="S457">
        <v>210</v>
      </c>
      <c r="T457">
        <v>64</v>
      </c>
      <c r="U457">
        <v>274</v>
      </c>
      <c r="V457">
        <v>274</v>
      </c>
      <c r="W457" t="s">
        <v>1050</v>
      </c>
      <c r="X457" t="s">
        <v>1053</v>
      </c>
      <c r="Y457">
        <f>H457-G457</f>
        <v>11</v>
      </c>
      <c r="Z457">
        <f>IF(H457=G457,1,0)</f>
        <v>0</v>
      </c>
      <c r="AA457" s="4">
        <v>44287</v>
      </c>
      <c r="AB457" s="4">
        <v>44298</v>
      </c>
    </row>
    <row r="458" spans="1:28" x14ac:dyDescent="0.35">
      <c r="A458" t="s">
        <v>503</v>
      </c>
      <c r="B458" t="s">
        <v>35</v>
      </c>
      <c r="C458" t="s">
        <v>8</v>
      </c>
      <c r="D458" t="s">
        <v>12</v>
      </c>
      <c r="E458" t="str">
        <f t="shared" si="14"/>
        <v>Yes</v>
      </c>
      <c r="F458" t="s">
        <v>3</v>
      </c>
      <c r="G458">
        <v>44287</v>
      </c>
      <c r="H458">
        <v>44300</v>
      </c>
      <c r="I458" t="str">
        <f t="shared" si="15"/>
        <v>Yes</v>
      </c>
      <c r="J458">
        <v>1</v>
      </c>
      <c r="M458">
        <v>0.25</v>
      </c>
      <c r="N458">
        <v>23.401</v>
      </c>
      <c r="O458" t="s">
        <v>17</v>
      </c>
      <c r="P458">
        <v>13</v>
      </c>
      <c r="Q458">
        <v>80</v>
      </c>
      <c r="R458">
        <v>20</v>
      </c>
      <c r="S458">
        <v>20</v>
      </c>
      <c r="T458">
        <v>23.401</v>
      </c>
      <c r="U458">
        <v>43.400999999999996</v>
      </c>
      <c r="V458">
        <v>43.400999999999996</v>
      </c>
      <c r="W458" t="s">
        <v>1050</v>
      </c>
      <c r="X458" t="s">
        <v>1051</v>
      </c>
      <c r="Y458">
        <f>H458-G458</f>
        <v>13</v>
      </c>
      <c r="Z458">
        <f>IF(H458=G458,1,0)</f>
        <v>0</v>
      </c>
      <c r="AA458" s="4">
        <v>44287</v>
      </c>
      <c r="AB458" s="4">
        <v>44300</v>
      </c>
    </row>
    <row r="459" spans="1:28" x14ac:dyDescent="0.35">
      <c r="A459" t="s">
        <v>504</v>
      </c>
      <c r="B459" t="s">
        <v>40</v>
      </c>
      <c r="C459" t="s">
        <v>7</v>
      </c>
      <c r="D459" t="s">
        <v>12</v>
      </c>
      <c r="E459" t="str">
        <f t="shared" si="14"/>
        <v>No</v>
      </c>
      <c r="G459">
        <v>44287</v>
      </c>
      <c r="H459">
        <v>44312</v>
      </c>
      <c r="I459" t="str">
        <f t="shared" si="15"/>
        <v>Yes</v>
      </c>
      <c r="J459">
        <v>2</v>
      </c>
      <c r="M459">
        <v>0.25</v>
      </c>
      <c r="N459">
        <v>17.13</v>
      </c>
      <c r="O459" t="s">
        <v>17</v>
      </c>
      <c r="P459">
        <v>25</v>
      </c>
      <c r="Q459">
        <v>140</v>
      </c>
      <c r="R459">
        <v>35</v>
      </c>
      <c r="S459">
        <v>35</v>
      </c>
      <c r="T459">
        <v>17.13</v>
      </c>
      <c r="U459">
        <v>52.129999999999995</v>
      </c>
      <c r="V459">
        <v>52.129999999999995</v>
      </c>
      <c r="W459" t="s">
        <v>1050</v>
      </c>
      <c r="X459" t="s">
        <v>1053</v>
      </c>
      <c r="Y459">
        <f>H459-G459</f>
        <v>25</v>
      </c>
      <c r="Z459">
        <f>IF(H459=G459,1,0)</f>
        <v>0</v>
      </c>
      <c r="AA459" s="4">
        <v>44287</v>
      </c>
      <c r="AB459" s="4">
        <v>44312</v>
      </c>
    </row>
    <row r="460" spans="1:28" x14ac:dyDescent="0.35">
      <c r="A460" t="s">
        <v>505</v>
      </c>
      <c r="B460" t="s">
        <v>38</v>
      </c>
      <c r="C460" t="s">
        <v>43</v>
      </c>
      <c r="D460" t="s">
        <v>12</v>
      </c>
      <c r="E460" t="str">
        <f t="shared" si="14"/>
        <v>No</v>
      </c>
      <c r="G460">
        <v>44287</v>
      </c>
      <c r="H460">
        <v>44315</v>
      </c>
      <c r="I460" t="str">
        <f t="shared" si="15"/>
        <v>Yes</v>
      </c>
      <c r="J460">
        <v>1</v>
      </c>
      <c r="M460">
        <v>0.5</v>
      </c>
      <c r="N460">
        <v>149.5</v>
      </c>
      <c r="O460" t="s">
        <v>19</v>
      </c>
      <c r="P460">
        <v>28</v>
      </c>
      <c r="Q460">
        <v>80</v>
      </c>
      <c r="R460">
        <v>40</v>
      </c>
      <c r="S460">
        <v>40</v>
      </c>
      <c r="T460">
        <v>149.5</v>
      </c>
      <c r="U460">
        <v>189.5</v>
      </c>
      <c r="V460">
        <v>189.5</v>
      </c>
      <c r="W460" t="s">
        <v>1050</v>
      </c>
      <c r="X460" t="s">
        <v>1050</v>
      </c>
      <c r="Y460">
        <f>H460-G460</f>
        <v>28</v>
      </c>
      <c r="Z460">
        <f>IF(H460=G460,1,0)</f>
        <v>0</v>
      </c>
      <c r="AA460" s="4">
        <v>44287</v>
      </c>
      <c r="AB460" s="4">
        <v>44315</v>
      </c>
    </row>
    <row r="461" spans="1:28" x14ac:dyDescent="0.35">
      <c r="A461" t="s">
        <v>506</v>
      </c>
      <c r="B461" t="s">
        <v>35</v>
      </c>
      <c r="C461" t="s">
        <v>9</v>
      </c>
      <c r="D461" t="s">
        <v>12</v>
      </c>
      <c r="E461" t="str">
        <f t="shared" si="14"/>
        <v>No</v>
      </c>
      <c r="G461">
        <v>44288</v>
      </c>
      <c r="H461">
        <v>44312</v>
      </c>
      <c r="I461" t="str">
        <f t="shared" si="15"/>
        <v>Yes</v>
      </c>
      <c r="J461">
        <v>1</v>
      </c>
      <c r="M461">
        <v>0.5</v>
      </c>
      <c r="N461">
        <v>163.197</v>
      </c>
      <c r="O461" t="s">
        <v>19</v>
      </c>
      <c r="P461">
        <v>24</v>
      </c>
      <c r="Q461">
        <v>80</v>
      </c>
      <c r="R461">
        <v>40</v>
      </c>
      <c r="S461">
        <v>40</v>
      </c>
      <c r="T461">
        <v>163.197</v>
      </c>
      <c r="U461">
        <v>203.197</v>
      </c>
      <c r="V461">
        <v>203.197</v>
      </c>
      <c r="W461" t="s">
        <v>1049</v>
      </c>
      <c r="X461" t="s">
        <v>1053</v>
      </c>
      <c r="Y461">
        <f>H461-G461</f>
        <v>24</v>
      </c>
      <c r="Z461">
        <f>IF(H461=G461,1,0)</f>
        <v>0</v>
      </c>
      <c r="AA461" s="4">
        <v>44288</v>
      </c>
      <c r="AB461" s="4">
        <v>44312</v>
      </c>
    </row>
    <row r="462" spans="1:28" x14ac:dyDescent="0.35">
      <c r="A462" t="s">
        <v>507</v>
      </c>
      <c r="B462" t="s">
        <v>36</v>
      </c>
      <c r="C462" t="s">
        <v>7</v>
      </c>
      <c r="D462" t="s">
        <v>12</v>
      </c>
      <c r="E462" t="str">
        <f t="shared" si="14"/>
        <v>No</v>
      </c>
      <c r="G462">
        <v>44289</v>
      </c>
      <c r="H462">
        <v>44301</v>
      </c>
      <c r="I462" t="str">
        <f t="shared" si="15"/>
        <v>Yes</v>
      </c>
      <c r="J462">
        <v>2</v>
      </c>
      <c r="M462">
        <v>0.25</v>
      </c>
      <c r="N462">
        <v>14.76</v>
      </c>
      <c r="O462" t="s">
        <v>17</v>
      </c>
      <c r="P462">
        <v>12</v>
      </c>
      <c r="Q462">
        <v>140</v>
      </c>
      <c r="R462">
        <v>35</v>
      </c>
      <c r="S462">
        <v>35</v>
      </c>
      <c r="T462">
        <v>14.76</v>
      </c>
      <c r="U462">
        <v>49.76</v>
      </c>
      <c r="V462">
        <v>49.76</v>
      </c>
      <c r="W462" t="s">
        <v>1052</v>
      </c>
      <c r="X462" t="s">
        <v>1050</v>
      </c>
      <c r="Y462">
        <f>H462-G462</f>
        <v>12</v>
      </c>
      <c r="Z462">
        <f>IF(H462=G462,1,0)</f>
        <v>0</v>
      </c>
      <c r="AA462" s="4">
        <v>44289</v>
      </c>
      <c r="AB462" s="4">
        <v>44301</v>
      </c>
    </row>
    <row r="463" spans="1:28" x14ac:dyDescent="0.35">
      <c r="A463" t="s">
        <v>508</v>
      </c>
      <c r="B463" t="s">
        <v>39</v>
      </c>
      <c r="C463" t="s">
        <v>44</v>
      </c>
      <c r="D463" t="s">
        <v>12</v>
      </c>
      <c r="E463" t="str">
        <f t="shared" si="14"/>
        <v>No</v>
      </c>
      <c r="G463">
        <v>44289</v>
      </c>
      <c r="H463">
        <v>44313</v>
      </c>
      <c r="I463" t="str">
        <f t="shared" si="15"/>
        <v>Yes</v>
      </c>
      <c r="J463">
        <v>1</v>
      </c>
      <c r="M463">
        <v>0.75</v>
      </c>
      <c r="N463">
        <v>21.33</v>
      </c>
      <c r="O463" t="s">
        <v>17</v>
      </c>
      <c r="P463">
        <v>24</v>
      </c>
      <c r="Q463">
        <v>80</v>
      </c>
      <c r="R463">
        <v>60</v>
      </c>
      <c r="S463">
        <v>60</v>
      </c>
      <c r="T463">
        <v>21.33</v>
      </c>
      <c r="U463">
        <v>81.33</v>
      </c>
      <c r="V463">
        <v>81.33</v>
      </c>
      <c r="W463" t="s">
        <v>1052</v>
      </c>
      <c r="X463" t="s">
        <v>1048</v>
      </c>
      <c r="Y463">
        <f>H463-G463</f>
        <v>24</v>
      </c>
      <c r="Z463">
        <f>IF(H463=G463,1,0)</f>
        <v>0</v>
      </c>
      <c r="AA463" s="4">
        <v>44289</v>
      </c>
      <c r="AB463" s="4">
        <v>44313</v>
      </c>
    </row>
    <row r="464" spans="1:28" x14ac:dyDescent="0.35">
      <c r="A464" t="s">
        <v>509</v>
      </c>
      <c r="B464" t="s">
        <v>35</v>
      </c>
      <c r="C464" t="s">
        <v>9</v>
      </c>
      <c r="D464" t="s">
        <v>12</v>
      </c>
      <c r="E464" t="str">
        <f t="shared" si="14"/>
        <v>No</v>
      </c>
      <c r="G464">
        <v>44289</v>
      </c>
      <c r="H464">
        <v>44327</v>
      </c>
      <c r="I464" t="str">
        <f t="shared" si="15"/>
        <v>Yes</v>
      </c>
      <c r="J464">
        <v>2</v>
      </c>
      <c r="L464" t="s">
        <v>3</v>
      </c>
      <c r="M464">
        <v>1</v>
      </c>
      <c r="N464">
        <v>304.50729999999999</v>
      </c>
      <c r="O464" t="s">
        <v>18</v>
      </c>
      <c r="P464">
        <v>38</v>
      </c>
      <c r="Q464">
        <v>140</v>
      </c>
      <c r="R464">
        <v>140</v>
      </c>
      <c r="S464">
        <v>140</v>
      </c>
      <c r="T464">
        <v>0</v>
      </c>
      <c r="U464">
        <v>444.50729999999999</v>
      </c>
      <c r="V464">
        <v>140</v>
      </c>
      <c r="W464" t="s">
        <v>1052</v>
      </c>
      <c r="X464" t="s">
        <v>1048</v>
      </c>
      <c r="Y464">
        <f>H464-G464</f>
        <v>38</v>
      </c>
      <c r="Z464">
        <f>IF(H464=G464,1,0)</f>
        <v>0</v>
      </c>
      <c r="AA464" s="4">
        <v>44289</v>
      </c>
      <c r="AB464" s="4">
        <v>44327</v>
      </c>
    </row>
    <row r="465" spans="1:28" x14ac:dyDescent="0.35">
      <c r="A465" t="s">
        <v>510</v>
      </c>
      <c r="B465" t="s">
        <v>41</v>
      </c>
      <c r="C465" t="s">
        <v>8</v>
      </c>
      <c r="D465" t="s">
        <v>12</v>
      </c>
      <c r="E465" t="str">
        <f t="shared" si="14"/>
        <v>Yes</v>
      </c>
      <c r="F465" t="s">
        <v>3</v>
      </c>
      <c r="G465">
        <v>44289</v>
      </c>
      <c r="H465">
        <v>44327</v>
      </c>
      <c r="I465" t="str">
        <f t="shared" si="15"/>
        <v>Yes</v>
      </c>
      <c r="J465">
        <v>1</v>
      </c>
      <c r="M465">
        <v>0.5</v>
      </c>
      <c r="N465">
        <v>36.3384</v>
      </c>
      <c r="O465" t="s">
        <v>17</v>
      </c>
      <c r="P465">
        <v>38</v>
      </c>
      <c r="Q465">
        <v>80</v>
      </c>
      <c r="R465">
        <v>40</v>
      </c>
      <c r="S465">
        <v>40</v>
      </c>
      <c r="T465">
        <v>36.3384</v>
      </c>
      <c r="U465">
        <v>76.338400000000007</v>
      </c>
      <c r="V465">
        <v>76.338400000000007</v>
      </c>
      <c r="W465" t="s">
        <v>1052</v>
      </c>
      <c r="X465" t="s">
        <v>1048</v>
      </c>
      <c r="Y465">
        <f>H465-G465</f>
        <v>38</v>
      </c>
      <c r="Z465">
        <f>IF(H465=G465,1,0)</f>
        <v>0</v>
      </c>
      <c r="AA465" s="4">
        <v>44289</v>
      </c>
      <c r="AB465" s="4">
        <v>44327</v>
      </c>
    </row>
    <row r="466" spans="1:28" x14ac:dyDescent="0.35">
      <c r="A466" t="s">
        <v>511</v>
      </c>
      <c r="B466" t="s">
        <v>40</v>
      </c>
      <c r="C466" t="s">
        <v>7</v>
      </c>
      <c r="D466" t="s">
        <v>12</v>
      </c>
      <c r="E466" t="str">
        <f t="shared" si="14"/>
        <v>No</v>
      </c>
      <c r="G466">
        <v>44291</v>
      </c>
      <c r="H466">
        <v>44300</v>
      </c>
      <c r="I466" t="str">
        <f t="shared" si="15"/>
        <v>Yes</v>
      </c>
      <c r="J466">
        <v>2</v>
      </c>
      <c r="M466">
        <v>0.5</v>
      </c>
      <c r="N466">
        <v>21.33</v>
      </c>
      <c r="O466" t="s">
        <v>17</v>
      </c>
      <c r="P466">
        <v>9</v>
      </c>
      <c r="Q466">
        <v>140</v>
      </c>
      <c r="R466">
        <v>70</v>
      </c>
      <c r="S466">
        <v>70</v>
      </c>
      <c r="T466">
        <v>21.33</v>
      </c>
      <c r="U466">
        <v>91.33</v>
      </c>
      <c r="V466">
        <v>91.33</v>
      </c>
      <c r="W466" t="s">
        <v>1053</v>
      </c>
      <c r="X466" t="s">
        <v>1051</v>
      </c>
      <c r="Y466">
        <f>H466-G466</f>
        <v>9</v>
      </c>
      <c r="Z466">
        <f>IF(H466=G466,1,0)</f>
        <v>0</v>
      </c>
      <c r="AA466" s="4">
        <v>44291</v>
      </c>
      <c r="AB466" s="4">
        <v>44300</v>
      </c>
    </row>
    <row r="467" spans="1:28" x14ac:dyDescent="0.35">
      <c r="A467" t="s">
        <v>512</v>
      </c>
      <c r="B467" t="s">
        <v>36</v>
      </c>
      <c r="C467" t="s">
        <v>7</v>
      </c>
      <c r="D467" t="s">
        <v>13</v>
      </c>
      <c r="E467" t="str">
        <f t="shared" si="14"/>
        <v>No</v>
      </c>
      <c r="G467">
        <v>44291</v>
      </c>
      <c r="H467">
        <v>44309</v>
      </c>
      <c r="I467" t="str">
        <f t="shared" si="15"/>
        <v>Yes</v>
      </c>
      <c r="J467">
        <v>2</v>
      </c>
      <c r="M467">
        <v>0.5</v>
      </c>
      <c r="N467">
        <v>392.02480000000003</v>
      </c>
      <c r="O467" t="s">
        <v>18</v>
      </c>
      <c r="P467">
        <v>18</v>
      </c>
      <c r="Q467">
        <v>140</v>
      </c>
      <c r="R467">
        <v>70</v>
      </c>
      <c r="S467">
        <v>70</v>
      </c>
      <c r="T467">
        <v>392.02480000000003</v>
      </c>
      <c r="U467">
        <v>462.02480000000003</v>
      </c>
      <c r="V467">
        <v>462.02480000000003</v>
      </c>
      <c r="W467" t="s">
        <v>1053</v>
      </c>
      <c r="X467" t="s">
        <v>1049</v>
      </c>
      <c r="Y467">
        <f>H467-G467</f>
        <v>18</v>
      </c>
      <c r="Z467">
        <f>IF(H467=G467,1,0)</f>
        <v>0</v>
      </c>
      <c r="AA467" s="4">
        <v>44291</v>
      </c>
      <c r="AB467" s="4">
        <v>44309</v>
      </c>
    </row>
    <row r="468" spans="1:28" x14ac:dyDescent="0.35">
      <c r="A468" t="s">
        <v>513</v>
      </c>
      <c r="B468" t="s">
        <v>36</v>
      </c>
      <c r="C468" t="s">
        <v>7</v>
      </c>
      <c r="D468" t="s">
        <v>12</v>
      </c>
      <c r="E468" t="str">
        <f t="shared" si="14"/>
        <v>No</v>
      </c>
      <c r="G468">
        <v>44291</v>
      </c>
      <c r="H468">
        <v>44315</v>
      </c>
      <c r="I468" t="str">
        <f t="shared" si="15"/>
        <v>Yes</v>
      </c>
      <c r="J468">
        <v>1</v>
      </c>
      <c r="M468">
        <v>0.25</v>
      </c>
      <c r="N468">
        <v>151.78790000000001</v>
      </c>
      <c r="O468" t="s">
        <v>17</v>
      </c>
      <c r="P468">
        <v>24</v>
      </c>
      <c r="Q468">
        <v>80</v>
      </c>
      <c r="R468">
        <v>20</v>
      </c>
      <c r="S468">
        <v>20</v>
      </c>
      <c r="T468">
        <v>151.78790000000001</v>
      </c>
      <c r="U468">
        <v>171.78790000000001</v>
      </c>
      <c r="V468">
        <v>171.78790000000001</v>
      </c>
      <c r="W468" t="s">
        <v>1053</v>
      </c>
      <c r="X468" t="s">
        <v>1050</v>
      </c>
      <c r="Y468">
        <f>H468-G468</f>
        <v>24</v>
      </c>
      <c r="Z468">
        <f>IF(H468=G468,1,0)</f>
        <v>0</v>
      </c>
      <c r="AA468" s="4">
        <v>44291</v>
      </c>
      <c r="AB468" s="4">
        <v>44315</v>
      </c>
    </row>
    <row r="469" spans="1:28" x14ac:dyDescent="0.35">
      <c r="A469" t="s">
        <v>514</v>
      </c>
      <c r="B469" t="s">
        <v>35</v>
      </c>
      <c r="C469" t="s">
        <v>44</v>
      </c>
      <c r="D469" t="s">
        <v>12</v>
      </c>
      <c r="E469" t="str">
        <f t="shared" si="14"/>
        <v>No</v>
      </c>
      <c r="G469">
        <v>44291</v>
      </c>
      <c r="H469">
        <v>44328</v>
      </c>
      <c r="I469" t="str">
        <f t="shared" si="15"/>
        <v>Yes</v>
      </c>
      <c r="J469">
        <v>1</v>
      </c>
      <c r="M469">
        <v>0.25</v>
      </c>
      <c r="N469">
        <v>30.1082</v>
      </c>
      <c r="O469" t="s">
        <v>17</v>
      </c>
      <c r="P469">
        <v>37</v>
      </c>
      <c r="Q469">
        <v>80</v>
      </c>
      <c r="R469">
        <v>20</v>
      </c>
      <c r="S469">
        <v>20</v>
      </c>
      <c r="T469">
        <v>30.1082</v>
      </c>
      <c r="U469">
        <v>50.108199999999997</v>
      </c>
      <c r="V469">
        <v>50.108199999999997</v>
      </c>
      <c r="W469" t="s">
        <v>1053</v>
      </c>
      <c r="X469" t="s">
        <v>1051</v>
      </c>
      <c r="Y469">
        <f>H469-G469</f>
        <v>37</v>
      </c>
      <c r="Z469">
        <f>IF(H469=G469,1,0)</f>
        <v>0</v>
      </c>
      <c r="AA469" s="4">
        <v>44291</v>
      </c>
      <c r="AB469" s="4">
        <v>44328</v>
      </c>
    </row>
    <row r="470" spans="1:28" x14ac:dyDescent="0.35">
      <c r="A470" t="s">
        <v>515</v>
      </c>
      <c r="B470" t="s">
        <v>40</v>
      </c>
      <c r="C470" t="s">
        <v>7</v>
      </c>
      <c r="D470" t="s">
        <v>13</v>
      </c>
      <c r="E470" t="str">
        <f t="shared" si="14"/>
        <v>No</v>
      </c>
      <c r="G470">
        <v>44291</v>
      </c>
      <c r="H470">
        <v>44333</v>
      </c>
      <c r="I470" t="str">
        <f t="shared" si="15"/>
        <v>Yes</v>
      </c>
      <c r="J470">
        <v>2</v>
      </c>
      <c r="M470">
        <v>0.75</v>
      </c>
      <c r="N470">
        <v>13.36</v>
      </c>
      <c r="O470" t="s">
        <v>18</v>
      </c>
      <c r="P470">
        <v>42</v>
      </c>
      <c r="Q470">
        <v>140</v>
      </c>
      <c r="R470">
        <v>105</v>
      </c>
      <c r="S470">
        <v>105</v>
      </c>
      <c r="T470">
        <v>13.36</v>
      </c>
      <c r="U470">
        <v>118.36</v>
      </c>
      <c r="V470">
        <v>118.36</v>
      </c>
      <c r="W470" t="s">
        <v>1053</v>
      </c>
      <c r="X470" t="s">
        <v>1053</v>
      </c>
      <c r="Y470">
        <f>H470-G470</f>
        <v>42</v>
      </c>
      <c r="Z470">
        <f>IF(H470=G470,1,0)</f>
        <v>0</v>
      </c>
      <c r="AA470" s="4">
        <v>44291</v>
      </c>
      <c r="AB470" s="4">
        <v>44333</v>
      </c>
    </row>
    <row r="471" spans="1:28" x14ac:dyDescent="0.35">
      <c r="A471" t="s">
        <v>516</v>
      </c>
      <c r="B471" t="s">
        <v>34</v>
      </c>
      <c r="C471" t="s">
        <v>44</v>
      </c>
      <c r="D471" t="s">
        <v>2</v>
      </c>
      <c r="E471" t="str">
        <f t="shared" si="14"/>
        <v>No</v>
      </c>
      <c r="G471">
        <v>44291</v>
      </c>
      <c r="H471">
        <v>44362</v>
      </c>
      <c r="I471" t="str">
        <f t="shared" si="15"/>
        <v>Yes</v>
      </c>
      <c r="J471">
        <v>1</v>
      </c>
      <c r="M471">
        <v>4.25</v>
      </c>
      <c r="N471">
        <v>21.33</v>
      </c>
      <c r="O471" t="s">
        <v>17</v>
      </c>
      <c r="P471">
        <v>71</v>
      </c>
      <c r="Q471">
        <v>80</v>
      </c>
      <c r="R471">
        <v>340</v>
      </c>
      <c r="S471">
        <v>340</v>
      </c>
      <c r="T471">
        <v>21.33</v>
      </c>
      <c r="U471">
        <v>361.33</v>
      </c>
      <c r="V471">
        <v>361.33</v>
      </c>
      <c r="W471" t="s">
        <v>1053</v>
      </c>
      <c r="X471" t="s">
        <v>1048</v>
      </c>
      <c r="Y471">
        <f>H471-G471</f>
        <v>71</v>
      </c>
      <c r="Z471">
        <f>IF(H471=G471,1,0)</f>
        <v>0</v>
      </c>
      <c r="AA471" s="4">
        <v>44291</v>
      </c>
      <c r="AB471" s="4">
        <v>44362</v>
      </c>
    </row>
    <row r="472" spans="1:28" x14ac:dyDescent="0.35">
      <c r="A472" t="s">
        <v>517</v>
      </c>
      <c r="B472" t="s">
        <v>40</v>
      </c>
      <c r="C472" t="s">
        <v>7</v>
      </c>
      <c r="D472" t="s">
        <v>12</v>
      </c>
      <c r="E472" t="str">
        <f t="shared" si="14"/>
        <v>Yes</v>
      </c>
      <c r="F472" t="s">
        <v>3</v>
      </c>
      <c r="G472">
        <v>44292</v>
      </c>
      <c r="H472">
        <v>44323</v>
      </c>
      <c r="I472" t="str">
        <f t="shared" si="15"/>
        <v>Yes</v>
      </c>
      <c r="J472">
        <v>1</v>
      </c>
      <c r="M472">
        <v>0.75</v>
      </c>
      <c r="N472">
        <v>21.33</v>
      </c>
      <c r="O472" t="s">
        <v>18</v>
      </c>
      <c r="P472">
        <v>31</v>
      </c>
      <c r="Q472">
        <v>80</v>
      </c>
      <c r="R472">
        <v>60</v>
      </c>
      <c r="S472">
        <v>60</v>
      </c>
      <c r="T472">
        <v>21.33</v>
      </c>
      <c r="U472">
        <v>81.33</v>
      </c>
      <c r="V472">
        <v>81.33</v>
      </c>
      <c r="W472" t="s">
        <v>1048</v>
      </c>
      <c r="X472" t="s">
        <v>1049</v>
      </c>
      <c r="Y472">
        <f>H472-G472</f>
        <v>31</v>
      </c>
      <c r="Z472">
        <f>IF(H472=G472,1,0)</f>
        <v>0</v>
      </c>
      <c r="AA472" s="4">
        <v>44292</v>
      </c>
      <c r="AB472" s="4">
        <v>44323</v>
      </c>
    </row>
    <row r="473" spans="1:28" x14ac:dyDescent="0.35">
      <c r="A473" t="s">
        <v>518</v>
      </c>
      <c r="B473" t="s">
        <v>40</v>
      </c>
      <c r="C473" t="s">
        <v>7</v>
      </c>
      <c r="D473" t="s">
        <v>11</v>
      </c>
      <c r="E473" t="str">
        <f t="shared" si="14"/>
        <v>Yes</v>
      </c>
      <c r="F473" t="s">
        <v>3</v>
      </c>
      <c r="G473">
        <v>44292</v>
      </c>
      <c r="H473">
        <v>44326</v>
      </c>
      <c r="I473" t="str">
        <f t="shared" si="15"/>
        <v>Yes</v>
      </c>
      <c r="J473">
        <v>1</v>
      </c>
      <c r="M473">
        <v>0.25</v>
      </c>
      <c r="N473">
        <v>21.6</v>
      </c>
      <c r="O473" t="s">
        <v>17</v>
      </c>
      <c r="P473">
        <v>34</v>
      </c>
      <c r="Q473">
        <v>80</v>
      </c>
      <c r="R473">
        <v>20</v>
      </c>
      <c r="S473">
        <v>20</v>
      </c>
      <c r="T473">
        <v>21.6</v>
      </c>
      <c r="U473">
        <v>41.6</v>
      </c>
      <c r="V473">
        <v>41.6</v>
      </c>
      <c r="W473" t="s">
        <v>1048</v>
      </c>
      <c r="X473" t="s">
        <v>1053</v>
      </c>
      <c r="Y473">
        <f>H473-G473</f>
        <v>34</v>
      </c>
      <c r="Z473">
        <f>IF(H473=G473,1,0)</f>
        <v>0</v>
      </c>
      <c r="AA473" s="4">
        <v>44292</v>
      </c>
      <c r="AB473" s="4">
        <v>44326</v>
      </c>
    </row>
    <row r="474" spans="1:28" x14ac:dyDescent="0.35">
      <c r="A474" t="s">
        <v>519</v>
      </c>
      <c r="B474" t="s">
        <v>39</v>
      </c>
      <c r="C474" t="s">
        <v>9</v>
      </c>
      <c r="D474" t="s">
        <v>11</v>
      </c>
      <c r="E474" t="str">
        <f t="shared" si="14"/>
        <v>Yes</v>
      </c>
      <c r="F474" t="s">
        <v>3</v>
      </c>
      <c r="G474">
        <v>44292</v>
      </c>
      <c r="H474">
        <v>44336</v>
      </c>
      <c r="I474" t="str">
        <f t="shared" si="15"/>
        <v>Yes</v>
      </c>
      <c r="J474">
        <v>1</v>
      </c>
      <c r="M474">
        <v>0.25</v>
      </c>
      <c r="N474">
        <v>108.9568</v>
      </c>
      <c r="O474" t="s">
        <v>18</v>
      </c>
      <c r="P474">
        <v>44</v>
      </c>
      <c r="Q474">
        <v>80</v>
      </c>
      <c r="R474">
        <v>20</v>
      </c>
      <c r="S474">
        <v>20</v>
      </c>
      <c r="T474">
        <v>108.9568</v>
      </c>
      <c r="U474">
        <v>128.95679999999999</v>
      </c>
      <c r="V474">
        <v>128.95679999999999</v>
      </c>
      <c r="W474" t="s">
        <v>1048</v>
      </c>
      <c r="X474" t="s">
        <v>1050</v>
      </c>
      <c r="Y474">
        <f>H474-G474</f>
        <v>44</v>
      </c>
      <c r="Z474">
        <f>IF(H474=G474,1,0)</f>
        <v>0</v>
      </c>
      <c r="AA474" s="4">
        <v>44292</v>
      </c>
      <c r="AB474" s="4">
        <v>44336</v>
      </c>
    </row>
    <row r="475" spans="1:28" x14ac:dyDescent="0.35">
      <c r="A475" t="s">
        <v>520</v>
      </c>
      <c r="B475" t="s">
        <v>38</v>
      </c>
      <c r="C475" t="s">
        <v>8</v>
      </c>
      <c r="D475" t="s">
        <v>11</v>
      </c>
      <c r="E475" t="str">
        <f t="shared" si="14"/>
        <v>No</v>
      </c>
      <c r="G475">
        <v>44292</v>
      </c>
      <c r="H475">
        <v>44341</v>
      </c>
      <c r="I475" t="str">
        <f t="shared" si="15"/>
        <v>Yes</v>
      </c>
      <c r="J475">
        <v>1</v>
      </c>
      <c r="M475">
        <v>0.25</v>
      </c>
      <c r="N475">
        <v>42.66</v>
      </c>
      <c r="O475" t="s">
        <v>19</v>
      </c>
      <c r="P475">
        <v>49</v>
      </c>
      <c r="Q475">
        <v>80</v>
      </c>
      <c r="R475">
        <v>20</v>
      </c>
      <c r="S475">
        <v>20</v>
      </c>
      <c r="T475">
        <v>42.66</v>
      </c>
      <c r="U475">
        <v>62.66</v>
      </c>
      <c r="V475">
        <v>62.66</v>
      </c>
      <c r="W475" t="s">
        <v>1048</v>
      </c>
      <c r="X475" t="s">
        <v>1048</v>
      </c>
      <c r="Y475">
        <f>H475-G475</f>
        <v>49</v>
      </c>
      <c r="Z475">
        <f>IF(H475=G475,1,0)</f>
        <v>0</v>
      </c>
      <c r="AA475" s="4">
        <v>44292</v>
      </c>
      <c r="AB475" s="4">
        <v>44341</v>
      </c>
    </row>
    <row r="476" spans="1:28" x14ac:dyDescent="0.35">
      <c r="A476" t="s">
        <v>521</v>
      </c>
      <c r="B476" t="s">
        <v>42</v>
      </c>
      <c r="C476" t="s">
        <v>8</v>
      </c>
      <c r="D476" t="s">
        <v>12</v>
      </c>
      <c r="E476" t="str">
        <f t="shared" si="14"/>
        <v>No</v>
      </c>
      <c r="G476">
        <v>44292</v>
      </c>
      <c r="H476">
        <v>44343</v>
      </c>
      <c r="I476" t="str">
        <f t="shared" si="15"/>
        <v>Yes</v>
      </c>
      <c r="J476">
        <v>1</v>
      </c>
      <c r="M476">
        <v>1.75</v>
      </c>
      <c r="N476">
        <v>342.6</v>
      </c>
      <c r="O476" t="s">
        <v>18</v>
      </c>
      <c r="P476">
        <v>51</v>
      </c>
      <c r="Q476">
        <v>80</v>
      </c>
      <c r="R476">
        <v>140</v>
      </c>
      <c r="S476">
        <v>140</v>
      </c>
      <c r="T476">
        <v>342.6</v>
      </c>
      <c r="U476">
        <v>482.6</v>
      </c>
      <c r="V476">
        <v>482.6</v>
      </c>
      <c r="W476" t="s">
        <v>1048</v>
      </c>
      <c r="X476" t="s">
        <v>1050</v>
      </c>
      <c r="Y476">
        <f>H476-G476</f>
        <v>51</v>
      </c>
      <c r="Z476">
        <f>IF(H476=G476,1,0)</f>
        <v>0</v>
      </c>
      <c r="AA476" s="4">
        <v>44292</v>
      </c>
      <c r="AB476" s="4">
        <v>44343</v>
      </c>
    </row>
    <row r="477" spans="1:28" x14ac:dyDescent="0.35">
      <c r="A477" t="s">
        <v>522</v>
      </c>
      <c r="B477" t="s">
        <v>41</v>
      </c>
      <c r="C477" t="s">
        <v>8</v>
      </c>
      <c r="D477" t="s">
        <v>13</v>
      </c>
      <c r="E477" t="str">
        <f t="shared" si="14"/>
        <v>No</v>
      </c>
      <c r="G477">
        <v>44292</v>
      </c>
      <c r="H477">
        <v>44376</v>
      </c>
      <c r="I477" t="str">
        <f t="shared" si="15"/>
        <v>Yes</v>
      </c>
      <c r="J477">
        <v>2</v>
      </c>
      <c r="M477">
        <v>0.75</v>
      </c>
      <c r="N477">
        <v>40</v>
      </c>
      <c r="O477" t="s">
        <v>19</v>
      </c>
      <c r="P477">
        <v>84</v>
      </c>
      <c r="Q477">
        <v>140</v>
      </c>
      <c r="R477">
        <v>105</v>
      </c>
      <c r="S477">
        <v>105</v>
      </c>
      <c r="T477">
        <v>40</v>
      </c>
      <c r="U477">
        <v>145</v>
      </c>
      <c r="V477">
        <v>145</v>
      </c>
      <c r="W477" t="s">
        <v>1048</v>
      </c>
      <c r="X477" t="s">
        <v>1048</v>
      </c>
      <c r="Y477">
        <f>H477-G477</f>
        <v>84</v>
      </c>
      <c r="Z477">
        <f>IF(H477=G477,1,0)</f>
        <v>0</v>
      </c>
      <c r="AA477" s="4">
        <v>44292</v>
      </c>
      <c r="AB477" s="4">
        <v>44376</v>
      </c>
    </row>
    <row r="478" spans="1:28" x14ac:dyDescent="0.35">
      <c r="A478" t="s">
        <v>523</v>
      </c>
      <c r="B478" t="s">
        <v>36</v>
      </c>
      <c r="C478" t="s">
        <v>7</v>
      </c>
      <c r="D478" t="s">
        <v>11</v>
      </c>
      <c r="E478" t="str">
        <f t="shared" si="14"/>
        <v>Yes</v>
      </c>
      <c r="F478" t="s">
        <v>3</v>
      </c>
      <c r="G478">
        <v>44293</v>
      </c>
      <c r="H478">
        <v>44300</v>
      </c>
      <c r="I478" t="str">
        <f t="shared" si="15"/>
        <v>Yes</v>
      </c>
      <c r="J478">
        <v>1</v>
      </c>
      <c r="M478">
        <v>0.25</v>
      </c>
      <c r="N478">
        <v>259.2</v>
      </c>
      <c r="O478" t="s">
        <v>18</v>
      </c>
      <c r="P478">
        <v>7</v>
      </c>
      <c r="Q478">
        <v>80</v>
      </c>
      <c r="R478">
        <v>20</v>
      </c>
      <c r="S478">
        <v>20</v>
      </c>
      <c r="T478">
        <v>259.2</v>
      </c>
      <c r="U478">
        <v>279.2</v>
      </c>
      <c r="V478">
        <v>279.2</v>
      </c>
      <c r="W478" t="s">
        <v>1051</v>
      </c>
      <c r="X478" t="s">
        <v>1051</v>
      </c>
      <c r="Y478">
        <f>H478-G478</f>
        <v>7</v>
      </c>
      <c r="Z478">
        <f>IF(H478=G478,1,0)</f>
        <v>0</v>
      </c>
      <c r="AA478" s="4">
        <v>44293</v>
      </c>
      <c r="AB478" s="4">
        <v>44300</v>
      </c>
    </row>
    <row r="479" spans="1:28" x14ac:dyDescent="0.35">
      <c r="A479" t="s">
        <v>524</v>
      </c>
      <c r="B479" t="s">
        <v>36</v>
      </c>
      <c r="C479" t="s">
        <v>7</v>
      </c>
      <c r="D479" t="s">
        <v>12</v>
      </c>
      <c r="E479" t="str">
        <f t="shared" si="14"/>
        <v>No</v>
      </c>
      <c r="G479">
        <v>44293</v>
      </c>
      <c r="H479">
        <v>44314</v>
      </c>
      <c r="I479" t="str">
        <f t="shared" si="15"/>
        <v>Yes</v>
      </c>
      <c r="J479">
        <v>2</v>
      </c>
      <c r="M479">
        <v>0.25</v>
      </c>
      <c r="N479">
        <v>26.582599999999999</v>
      </c>
      <c r="O479" t="s">
        <v>17</v>
      </c>
      <c r="P479">
        <v>21</v>
      </c>
      <c r="Q479">
        <v>140</v>
      </c>
      <c r="R479">
        <v>35</v>
      </c>
      <c r="S479">
        <v>35</v>
      </c>
      <c r="T479">
        <v>26.582599999999999</v>
      </c>
      <c r="U479">
        <v>61.582599999999999</v>
      </c>
      <c r="V479">
        <v>61.582599999999999</v>
      </c>
      <c r="W479" t="s">
        <v>1051</v>
      </c>
      <c r="X479" t="s">
        <v>1051</v>
      </c>
      <c r="Y479">
        <f>H479-G479</f>
        <v>21</v>
      </c>
      <c r="Z479">
        <f>IF(H479=G479,1,0)</f>
        <v>0</v>
      </c>
      <c r="AA479" s="4">
        <v>44293</v>
      </c>
      <c r="AB479" s="4">
        <v>44314</v>
      </c>
    </row>
    <row r="480" spans="1:28" x14ac:dyDescent="0.35">
      <c r="A480" t="s">
        <v>525</v>
      </c>
      <c r="B480" t="s">
        <v>37</v>
      </c>
      <c r="C480" t="s">
        <v>44</v>
      </c>
      <c r="D480" t="s">
        <v>12</v>
      </c>
      <c r="E480" t="str">
        <f t="shared" si="14"/>
        <v>No</v>
      </c>
      <c r="G480">
        <v>44293</v>
      </c>
      <c r="H480">
        <v>44315</v>
      </c>
      <c r="I480" t="str">
        <f t="shared" si="15"/>
        <v>Yes</v>
      </c>
      <c r="J480">
        <v>1</v>
      </c>
      <c r="M480">
        <v>0.25</v>
      </c>
      <c r="N480">
        <v>52.019799999999996</v>
      </c>
      <c r="O480" t="s">
        <v>17</v>
      </c>
      <c r="P480">
        <v>22</v>
      </c>
      <c r="Q480">
        <v>80</v>
      </c>
      <c r="R480">
        <v>20</v>
      </c>
      <c r="S480">
        <v>20</v>
      </c>
      <c r="T480">
        <v>52.019799999999996</v>
      </c>
      <c r="U480">
        <v>72.019800000000004</v>
      </c>
      <c r="V480">
        <v>72.019800000000004</v>
      </c>
      <c r="W480" t="s">
        <v>1051</v>
      </c>
      <c r="X480" t="s">
        <v>1050</v>
      </c>
      <c r="Y480">
        <f>H480-G480</f>
        <v>22</v>
      </c>
      <c r="Z480">
        <f>IF(H480=G480,1,0)</f>
        <v>0</v>
      </c>
      <c r="AA480" s="4">
        <v>44293</v>
      </c>
      <c r="AB480" s="4">
        <v>44315</v>
      </c>
    </row>
    <row r="481" spans="1:28" x14ac:dyDescent="0.35">
      <c r="A481" t="s">
        <v>526</v>
      </c>
      <c r="B481" t="s">
        <v>36</v>
      </c>
      <c r="C481" t="s">
        <v>7</v>
      </c>
      <c r="D481" t="s">
        <v>13</v>
      </c>
      <c r="E481" t="str">
        <f t="shared" si="14"/>
        <v>No</v>
      </c>
      <c r="G481">
        <v>44293</v>
      </c>
      <c r="H481">
        <v>44315</v>
      </c>
      <c r="I481" t="str">
        <f t="shared" si="15"/>
        <v>Yes</v>
      </c>
      <c r="J481">
        <v>2</v>
      </c>
      <c r="K481" t="s">
        <v>3</v>
      </c>
      <c r="L481" t="s">
        <v>3</v>
      </c>
      <c r="M481">
        <v>0.5</v>
      </c>
      <c r="N481">
        <v>181.15710000000001</v>
      </c>
      <c r="O481" t="s">
        <v>20</v>
      </c>
      <c r="P481">
        <v>22</v>
      </c>
      <c r="Q481">
        <v>140</v>
      </c>
      <c r="R481">
        <v>70</v>
      </c>
      <c r="S481">
        <v>0</v>
      </c>
      <c r="T481">
        <v>0</v>
      </c>
      <c r="U481">
        <v>251.15710000000001</v>
      </c>
      <c r="V481">
        <v>0</v>
      </c>
      <c r="W481" t="s">
        <v>1051</v>
      </c>
      <c r="X481" t="s">
        <v>1050</v>
      </c>
      <c r="Y481">
        <f>H481-G481</f>
        <v>22</v>
      </c>
      <c r="Z481">
        <f>IF(H481=G481,1,0)</f>
        <v>0</v>
      </c>
      <c r="AA481" s="4">
        <v>44293</v>
      </c>
      <c r="AB481" s="4">
        <v>44315</v>
      </c>
    </row>
    <row r="482" spans="1:28" x14ac:dyDescent="0.35">
      <c r="A482" t="s">
        <v>527</v>
      </c>
      <c r="B482" t="s">
        <v>34</v>
      </c>
      <c r="C482" t="s">
        <v>8</v>
      </c>
      <c r="D482" t="s">
        <v>2</v>
      </c>
      <c r="E482" t="str">
        <f t="shared" si="14"/>
        <v>No</v>
      </c>
      <c r="G482">
        <v>44293</v>
      </c>
      <c r="H482">
        <v>44327</v>
      </c>
      <c r="I482" t="str">
        <f t="shared" si="15"/>
        <v>Yes</v>
      </c>
      <c r="J482">
        <v>2</v>
      </c>
      <c r="M482">
        <v>2</v>
      </c>
      <c r="N482">
        <v>2050.6</v>
      </c>
      <c r="O482" t="s">
        <v>17</v>
      </c>
      <c r="P482">
        <v>34</v>
      </c>
      <c r="Q482">
        <v>140</v>
      </c>
      <c r="R482">
        <v>280</v>
      </c>
      <c r="S482">
        <v>280</v>
      </c>
      <c r="T482">
        <v>2050.6</v>
      </c>
      <c r="U482">
        <v>2330.6</v>
      </c>
      <c r="V482">
        <v>2330.6</v>
      </c>
      <c r="W482" t="s">
        <v>1051</v>
      </c>
      <c r="X482" t="s">
        <v>1048</v>
      </c>
      <c r="Y482">
        <f>H482-G482</f>
        <v>34</v>
      </c>
      <c r="Z482">
        <f>IF(H482=G482,1,0)</f>
        <v>0</v>
      </c>
      <c r="AA482" s="4">
        <v>44293</v>
      </c>
      <c r="AB482" s="4">
        <v>44327</v>
      </c>
    </row>
    <row r="483" spans="1:28" x14ac:dyDescent="0.35">
      <c r="A483" t="s">
        <v>528</v>
      </c>
      <c r="B483" t="s">
        <v>41</v>
      </c>
      <c r="C483" t="s">
        <v>7</v>
      </c>
      <c r="D483" t="s">
        <v>12</v>
      </c>
      <c r="E483" t="str">
        <f t="shared" si="14"/>
        <v>No</v>
      </c>
      <c r="G483">
        <v>44293</v>
      </c>
      <c r="I483" t="str">
        <f t="shared" si="15"/>
        <v>No</v>
      </c>
      <c r="J483">
        <v>2</v>
      </c>
      <c r="L483" t="s">
        <v>3</v>
      </c>
      <c r="N483">
        <v>1587.2547999999999</v>
      </c>
      <c r="O483" t="s">
        <v>18</v>
      </c>
      <c r="P483" t="s">
        <v>1054</v>
      </c>
      <c r="Q483">
        <v>140</v>
      </c>
      <c r="R483">
        <v>0</v>
      </c>
      <c r="S483">
        <v>0</v>
      </c>
      <c r="T483">
        <v>0</v>
      </c>
      <c r="U483">
        <v>1587.2547999999999</v>
      </c>
      <c r="V483">
        <v>0</v>
      </c>
      <c r="W483" t="s">
        <v>1051</v>
      </c>
      <c r="X483" t="s">
        <v>1052</v>
      </c>
      <c r="Y483">
        <f>H483-G483</f>
        <v>-44293</v>
      </c>
      <c r="Z483">
        <f>IF(H483=G483,1,0)</f>
        <v>0</v>
      </c>
      <c r="AA483" s="4">
        <v>44293</v>
      </c>
      <c r="AB483" s="4"/>
    </row>
    <row r="484" spans="1:28" x14ac:dyDescent="0.35">
      <c r="A484" t="s">
        <v>529</v>
      </c>
      <c r="B484" t="s">
        <v>36</v>
      </c>
      <c r="C484" t="s">
        <v>7</v>
      </c>
      <c r="D484" t="s">
        <v>13</v>
      </c>
      <c r="E484" t="str">
        <f t="shared" si="14"/>
        <v>No</v>
      </c>
      <c r="G484">
        <v>44294</v>
      </c>
      <c r="H484">
        <v>44308</v>
      </c>
      <c r="I484" t="str">
        <f t="shared" si="15"/>
        <v>Yes</v>
      </c>
      <c r="J484">
        <v>2</v>
      </c>
      <c r="M484">
        <v>0.75</v>
      </c>
      <c r="N484">
        <v>158</v>
      </c>
      <c r="O484" t="s">
        <v>17</v>
      </c>
      <c r="P484">
        <v>14</v>
      </c>
      <c r="Q484">
        <v>140</v>
      </c>
      <c r="R484">
        <v>105</v>
      </c>
      <c r="S484">
        <v>105</v>
      </c>
      <c r="T484">
        <v>158</v>
      </c>
      <c r="U484">
        <v>263</v>
      </c>
      <c r="V484">
        <v>263</v>
      </c>
      <c r="W484" t="s">
        <v>1050</v>
      </c>
      <c r="X484" t="s">
        <v>1050</v>
      </c>
      <c r="Y484">
        <f>H484-G484</f>
        <v>14</v>
      </c>
      <c r="Z484">
        <f>IF(H484=G484,1,0)</f>
        <v>0</v>
      </c>
      <c r="AA484" s="4">
        <v>44294</v>
      </c>
      <c r="AB484" s="4">
        <v>44308</v>
      </c>
    </row>
    <row r="485" spans="1:28" x14ac:dyDescent="0.35">
      <c r="A485" t="s">
        <v>530</v>
      </c>
      <c r="B485" t="s">
        <v>34</v>
      </c>
      <c r="C485" t="s">
        <v>8</v>
      </c>
      <c r="D485" t="s">
        <v>11</v>
      </c>
      <c r="E485" t="str">
        <f t="shared" si="14"/>
        <v>No</v>
      </c>
      <c r="G485">
        <v>44294</v>
      </c>
      <c r="H485">
        <v>44314</v>
      </c>
      <c r="I485" t="str">
        <f t="shared" si="15"/>
        <v>Yes</v>
      </c>
      <c r="J485">
        <v>1</v>
      </c>
      <c r="K485" t="s">
        <v>3</v>
      </c>
      <c r="L485" t="s">
        <v>3</v>
      </c>
      <c r="M485">
        <v>0.25</v>
      </c>
      <c r="N485">
        <v>30</v>
      </c>
      <c r="O485" t="s">
        <v>20</v>
      </c>
      <c r="P485">
        <v>20</v>
      </c>
      <c r="Q485">
        <v>80</v>
      </c>
      <c r="R485">
        <v>20</v>
      </c>
      <c r="S485">
        <v>0</v>
      </c>
      <c r="T485">
        <v>0</v>
      </c>
      <c r="U485">
        <v>50</v>
      </c>
      <c r="V485">
        <v>0</v>
      </c>
      <c r="W485" t="s">
        <v>1050</v>
      </c>
      <c r="X485" t="s">
        <v>1051</v>
      </c>
      <c r="Y485">
        <f>H485-G485</f>
        <v>20</v>
      </c>
      <c r="Z485">
        <f>IF(H485=G485,1,0)</f>
        <v>0</v>
      </c>
      <c r="AA485" s="4">
        <v>44294</v>
      </c>
      <c r="AB485" s="4">
        <v>44314</v>
      </c>
    </row>
    <row r="486" spans="1:28" x14ac:dyDescent="0.35">
      <c r="A486" t="s">
        <v>531</v>
      </c>
      <c r="B486" t="s">
        <v>41</v>
      </c>
      <c r="C486" t="s">
        <v>9</v>
      </c>
      <c r="D486" t="s">
        <v>2</v>
      </c>
      <c r="E486" t="str">
        <f t="shared" si="14"/>
        <v>No</v>
      </c>
      <c r="G486">
        <v>44294</v>
      </c>
      <c r="H486">
        <v>44315</v>
      </c>
      <c r="I486" t="str">
        <f t="shared" si="15"/>
        <v>Yes</v>
      </c>
      <c r="J486">
        <v>2</v>
      </c>
      <c r="L486" t="s">
        <v>3</v>
      </c>
      <c r="M486">
        <v>1</v>
      </c>
      <c r="N486">
        <v>54.28</v>
      </c>
      <c r="O486" t="s">
        <v>18</v>
      </c>
      <c r="P486">
        <v>21</v>
      </c>
      <c r="Q486">
        <v>140</v>
      </c>
      <c r="R486">
        <v>140</v>
      </c>
      <c r="S486">
        <v>140</v>
      </c>
      <c r="T486">
        <v>0</v>
      </c>
      <c r="U486">
        <v>194.28</v>
      </c>
      <c r="V486">
        <v>140</v>
      </c>
      <c r="W486" t="s">
        <v>1050</v>
      </c>
      <c r="X486" t="s">
        <v>1050</v>
      </c>
      <c r="Y486">
        <f>H486-G486</f>
        <v>21</v>
      </c>
      <c r="Z486">
        <f>IF(H486=G486,1,0)</f>
        <v>0</v>
      </c>
      <c r="AA486" s="4">
        <v>44294</v>
      </c>
      <c r="AB486" s="4">
        <v>44315</v>
      </c>
    </row>
    <row r="487" spans="1:28" x14ac:dyDescent="0.35">
      <c r="A487" t="s">
        <v>532</v>
      </c>
      <c r="B487" t="s">
        <v>36</v>
      </c>
      <c r="C487" t="s">
        <v>7</v>
      </c>
      <c r="D487" t="s">
        <v>11</v>
      </c>
      <c r="E487" t="str">
        <f t="shared" si="14"/>
        <v>Yes</v>
      </c>
      <c r="F487" t="s">
        <v>3</v>
      </c>
      <c r="G487">
        <v>44294</v>
      </c>
      <c r="H487">
        <v>44319</v>
      </c>
      <c r="I487" t="str">
        <f t="shared" si="15"/>
        <v>Yes</v>
      </c>
      <c r="J487">
        <v>1</v>
      </c>
      <c r="M487">
        <v>0.25</v>
      </c>
      <c r="N487">
        <v>85.32</v>
      </c>
      <c r="O487" t="s">
        <v>18</v>
      </c>
      <c r="P487">
        <v>25</v>
      </c>
      <c r="Q487">
        <v>80</v>
      </c>
      <c r="R487">
        <v>20</v>
      </c>
      <c r="S487">
        <v>20</v>
      </c>
      <c r="T487">
        <v>85.32</v>
      </c>
      <c r="U487">
        <v>105.32</v>
      </c>
      <c r="V487">
        <v>105.32</v>
      </c>
      <c r="W487" t="s">
        <v>1050</v>
      </c>
      <c r="X487" t="s">
        <v>1053</v>
      </c>
      <c r="Y487">
        <f>H487-G487</f>
        <v>25</v>
      </c>
      <c r="Z487">
        <f>IF(H487=G487,1,0)</f>
        <v>0</v>
      </c>
      <c r="AA487" s="4">
        <v>44294</v>
      </c>
      <c r="AB487" s="4">
        <v>44319</v>
      </c>
    </row>
    <row r="488" spans="1:28" x14ac:dyDescent="0.35">
      <c r="A488" t="s">
        <v>533</v>
      </c>
      <c r="B488" t="s">
        <v>41</v>
      </c>
      <c r="C488" t="s">
        <v>7</v>
      </c>
      <c r="D488" t="s">
        <v>12</v>
      </c>
      <c r="E488" t="str">
        <f t="shared" si="14"/>
        <v>No</v>
      </c>
      <c r="G488">
        <v>44294</v>
      </c>
      <c r="H488">
        <v>44329</v>
      </c>
      <c r="I488" t="str">
        <f t="shared" si="15"/>
        <v>Yes</v>
      </c>
      <c r="J488">
        <v>2</v>
      </c>
      <c r="M488">
        <v>0.25</v>
      </c>
      <c r="N488">
        <v>30</v>
      </c>
      <c r="O488" t="s">
        <v>18</v>
      </c>
      <c r="P488">
        <v>35</v>
      </c>
      <c r="Q488">
        <v>140</v>
      </c>
      <c r="R488">
        <v>35</v>
      </c>
      <c r="S488">
        <v>35</v>
      </c>
      <c r="T488">
        <v>30</v>
      </c>
      <c r="U488">
        <v>65</v>
      </c>
      <c r="V488">
        <v>65</v>
      </c>
      <c r="W488" t="s">
        <v>1050</v>
      </c>
      <c r="X488" t="s">
        <v>1050</v>
      </c>
      <c r="Y488">
        <f>H488-G488</f>
        <v>35</v>
      </c>
      <c r="Z488">
        <f>IF(H488=G488,1,0)</f>
        <v>0</v>
      </c>
      <c r="AA488" s="4">
        <v>44294</v>
      </c>
      <c r="AB488" s="4">
        <v>44329</v>
      </c>
    </row>
    <row r="489" spans="1:28" x14ac:dyDescent="0.35">
      <c r="A489" t="s">
        <v>534</v>
      </c>
      <c r="B489" t="s">
        <v>35</v>
      </c>
      <c r="C489" t="s">
        <v>44</v>
      </c>
      <c r="D489" t="s">
        <v>12</v>
      </c>
      <c r="E489" t="str">
        <f t="shared" si="14"/>
        <v>Yes</v>
      </c>
      <c r="F489" t="s">
        <v>3</v>
      </c>
      <c r="G489">
        <v>44294</v>
      </c>
      <c r="H489">
        <v>44337</v>
      </c>
      <c r="I489" t="str">
        <f t="shared" si="15"/>
        <v>Yes</v>
      </c>
      <c r="J489">
        <v>2</v>
      </c>
      <c r="M489">
        <v>0.25</v>
      </c>
      <c r="N489">
        <v>2.54</v>
      </c>
      <c r="O489" t="s">
        <v>17</v>
      </c>
      <c r="P489">
        <v>43</v>
      </c>
      <c r="Q489">
        <v>140</v>
      </c>
      <c r="R489">
        <v>35</v>
      </c>
      <c r="S489">
        <v>35</v>
      </c>
      <c r="T489">
        <v>2.54</v>
      </c>
      <c r="U489">
        <v>37.54</v>
      </c>
      <c r="V489">
        <v>37.54</v>
      </c>
      <c r="W489" t="s">
        <v>1050</v>
      </c>
      <c r="X489" t="s">
        <v>1049</v>
      </c>
      <c r="Y489">
        <f>H489-G489</f>
        <v>43</v>
      </c>
      <c r="Z489">
        <f>IF(H489=G489,1,0)</f>
        <v>0</v>
      </c>
      <c r="AA489" s="4">
        <v>44294</v>
      </c>
      <c r="AB489" s="4">
        <v>44337</v>
      </c>
    </row>
    <row r="490" spans="1:28" x14ac:dyDescent="0.35">
      <c r="A490" t="s">
        <v>535</v>
      </c>
      <c r="B490" t="s">
        <v>36</v>
      </c>
      <c r="C490" t="s">
        <v>7</v>
      </c>
      <c r="D490" t="s">
        <v>11</v>
      </c>
      <c r="E490" t="str">
        <f t="shared" si="14"/>
        <v>No</v>
      </c>
      <c r="G490">
        <v>44294</v>
      </c>
      <c r="H490">
        <v>44355</v>
      </c>
      <c r="I490" t="str">
        <f t="shared" si="15"/>
        <v>Yes</v>
      </c>
      <c r="J490">
        <v>1</v>
      </c>
      <c r="M490">
        <v>0.25</v>
      </c>
      <c r="N490">
        <v>66.864900000000006</v>
      </c>
      <c r="O490" t="s">
        <v>17</v>
      </c>
      <c r="P490">
        <v>61</v>
      </c>
      <c r="Q490">
        <v>80</v>
      </c>
      <c r="R490">
        <v>20</v>
      </c>
      <c r="S490">
        <v>20</v>
      </c>
      <c r="T490">
        <v>66.864900000000006</v>
      </c>
      <c r="U490">
        <v>86.864900000000006</v>
      </c>
      <c r="V490">
        <v>86.864900000000006</v>
      </c>
      <c r="W490" t="s">
        <v>1050</v>
      </c>
      <c r="X490" t="s">
        <v>1048</v>
      </c>
      <c r="Y490">
        <f>H490-G490</f>
        <v>61</v>
      </c>
      <c r="Z490">
        <f>IF(H490=G490,1,0)</f>
        <v>0</v>
      </c>
      <c r="AA490" s="4">
        <v>44294</v>
      </c>
      <c r="AB490" s="4">
        <v>44355</v>
      </c>
    </row>
    <row r="491" spans="1:28" x14ac:dyDescent="0.35">
      <c r="A491" t="s">
        <v>536</v>
      </c>
      <c r="B491" t="s">
        <v>36</v>
      </c>
      <c r="C491" t="s">
        <v>7</v>
      </c>
      <c r="D491" t="s">
        <v>13</v>
      </c>
      <c r="E491" t="str">
        <f t="shared" si="14"/>
        <v>No</v>
      </c>
      <c r="G491">
        <v>44296</v>
      </c>
      <c r="H491">
        <v>44307</v>
      </c>
      <c r="I491" t="str">
        <f t="shared" si="15"/>
        <v>Yes</v>
      </c>
      <c r="J491">
        <v>2</v>
      </c>
      <c r="M491">
        <v>0.75</v>
      </c>
      <c r="N491">
        <v>108.9273</v>
      </c>
      <c r="O491" t="s">
        <v>17</v>
      </c>
      <c r="P491">
        <v>11</v>
      </c>
      <c r="Q491">
        <v>140</v>
      </c>
      <c r="R491">
        <v>105</v>
      </c>
      <c r="S491">
        <v>105</v>
      </c>
      <c r="T491">
        <v>108.9273</v>
      </c>
      <c r="U491">
        <v>213.9273</v>
      </c>
      <c r="V491">
        <v>213.9273</v>
      </c>
      <c r="W491" t="s">
        <v>1052</v>
      </c>
      <c r="X491" t="s">
        <v>1051</v>
      </c>
      <c r="Y491">
        <f>H491-G491</f>
        <v>11</v>
      </c>
      <c r="Z491">
        <f>IF(H491=G491,1,0)</f>
        <v>0</v>
      </c>
      <c r="AA491" s="4">
        <v>44296</v>
      </c>
      <c r="AB491" s="4">
        <v>44307</v>
      </c>
    </row>
    <row r="492" spans="1:28" x14ac:dyDescent="0.35">
      <c r="A492" t="s">
        <v>537</v>
      </c>
      <c r="B492" t="s">
        <v>39</v>
      </c>
      <c r="C492" t="s">
        <v>44</v>
      </c>
      <c r="D492" t="s">
        <v>2</v>
      </c>
      <c r="E492" t="str">
        <f t="shared" si="14"/>
        <v>No</v>
      </c>
      <c r="G492">
        <v>44296</v>
      </c>
      <c r="H492">
        <v>44326</v>
      </c>
      <c r="I492" t="str">
        <f t="shared" si="15"/>
        <v>Yes</v>
      </c>
      <c r="J492">
        <v>1</v>
      </c>
      <c r="K492" t="s">
        <v>3</v>
      </c>
      <c r="L492" t="s">
        <v>3</v>
      </c>
      <c r="M492">
        <v>4.75</v>
      </c>
      <c r="N492">
        <v>397.36099999999999</v>
      </c>
      <c r="O492" t="s">
        <v>20</v>
      </c>
      <c r="P492">
        <v>30</v>
      </c>
      <c r="Q492">
        <v>80</v>
      </c>
      <c r="R492">
        <v>380</v>
      </c>
      <c r="S492">
        <v>0</v>
      </c>
      <c r="T492">
        <v>0</v>
      </c>
      <c r="U492">
        <v>777.36099999999999</v>
      </c>
      <c r="V492">
        <v>0</v>
      </c>
      <c r="W492" t="s">
        <v>1052</v>
      </c>
      <c r="X492" t="s">
        <v>1053</v>
      </c>
      <c r="Y492">
        <f>H492-G492</f>
        <v>30</v>
      </c>
      <c r="Z492">
        <f>IF(H492=G492,1,0)</f>
        <v>0</v>
      </c>
      <c r="AA492" s="4">
        <v>44296</v>
      </c>
      <c r="AB492" s="4">
        <v>44326</v>
      </c>
    </row>
    <row r="493" spans="1:28" x14ac:dyDescent="0.35">
      <c r="A493" t="s">
        <v>538</v>
      </c>
      <c r="B493" t="s">
        <v>39</v>
      </c>
      <c r="C493" t="s">
        <v>44</v>
      </c>
      <c r="D493" t="s">
        <v>12</v>
      </c>
      <c r="E493" t="str">
        <f t="shared" si="14"/>
        <v>No</v>
      </c>
      <c r="G493">
        <v>44298</v>
      </c>
      <c r="H493">
        <v>44307</v>
      </c>
      <c r="I493" t="str">
        <f t="shared" si="15"/>
        <v>Yes</v>
      </c>
      <c r="J493">
        <v>1</v>
      </c>
      <c r="M493">
        <v>0.25</v>
      </c>
      <c r="N493">
        <v>156.40209999999999</v>
      </c>
      <c r="O493" t="s">
        <v>17</v>
      </c>
      <c r="P493">
        <v>9</v>
      </c>
      <c r="Q493">
        <v>80</v>
      </c>
      <c r="R493">
        <v>20</v>
      </c>
      <c r="S493">
        <v>20</v>
      </c>
      <c r="T493">
        <v>156.40209999999999</v>
      </c>
      <c r="U493">
        <v>176.40209999999999</v>
      </c>
      <c r="V493">
        <v>176.40209999999999</v>
      </c>
      <c r="W493" t="s">
        <v>1053</v>
      </c>
      <c r="X493" t="s">
        <v>1051</v>
      </c>
      <c r="Y493">
        <f>H493-G493</f>
        <v>9</v>
      </c>
      <c r="Z493">
        <f>IF(H493=G493,1,0)</f>
        <v>0</v>
      </c>
      <c r="AA493" s="4">
        <v>44298</v>
      </c>
      <c r="AB493" s="4">
        <v>44307</v>
      </c>
    </row>
    <row r="494" spans="1:28" x14ac:dyDescent="0.35">
      <c r="A494" t="s">
        <v>539</v>
      </c>
      <c r="B494" t="s">
        <v>34</v>
      </c>
      <c r="C494" t="s">
        <v>44</v>
      </c>
      <c r="D494" t="s">
        <v>12</v>
      </c>
      <c r="E494" t="str">
        <f t="shared" si="14"/>
        <v>No</v>
      </c>
      <c r="G494">
        <v>44298</v>
      </c>
      <c r="H494">
        <v>44307</v>
      </c>
      <c r="I494" t="str">
        <f t="shared" si="15"/>
        <v>Yes</v>
      </c>
      <c r="J494">
        <v>2</v>
      </c>
      <c r="L494" t="s">
        <v>3</v>
      </c>
      <c r="M494">
        <v>0.5</v>
      </c>
      <c r="N494">
        <v>176.22120000000001</v>
      </c>
      <c r="O494" t="s">
        <v>18</v>
      </c>
      <c r="P494">
        <v>9</v>
      </c>
      <c r="Q494">
        <v>140</v>
      </c>
      <c r="R494">
        <v>70</v>
      </c>
      <c r="S494">
        <v>70</v>
      </c>
      <c r="T494">
        <v>0</v>
      </c>
      <c r="U494">
        <v>246.22120000000001</v>
      </c>
      <c r="V494">
        <v>70</v>
      </c>
      <c r="W494" t="s">
        <v>1053</v>
      </c>
      <c r="X494" t="s">
        <v>1051</v>
      </c>
      <c r="Y494">
        <f>H494-G494</f>
        <v>9</v>
      </c>
      <c r="Z494">
        <f>IF(H494=G494,1,0)</f>
        <v>0</v>
      </c>
      <c r="AA494" s="4">
        <v>44298</v>
      </c>
      <c r="AB494" s="4">
        <v>44307</v>
      </c>
    </row>
    <row r="495" spans="1:28" x14ac:dyDescent="0.35">
      <c r="A495" t="s">
        <v>540</v>
      </c>
      <c r="B495" t="s">
        <v>36</v>
      </c>
      <c r="C495" t="s">
        <v>7</v>
      </c>
      <c r="D495" t="s">
        <v>11</v>
      </c>
      <c r="E495" t="str">
        <f t="shared" si="14"/>
        <v>No</v>
      </c>
      <c r="G495">
        <v>44298</v>
      </c>
      <c r="H495">
        <v>44314</v>
      </c>
      <c r="I495" t="str">
        <f t="shared" si="15"/>
        <v>Yes</v>
      </c>
      <c r="J495">
        <v>1</v>
      </c>
      <c r="M495">
        <v>0.25</v>
      </c>
      <c r="N495">
        <v>4.99</v>
      </c>
      <c r="O495" t="s">
        <v>18</v>
      </c>
      <c r="P495">
        <v>16</v>
      </c>
      <c r="Q495">
        <v>80</v>
      </c>
      <c r="R495">
        <v>20</v>
      </c>
      <c r="S495">
        <v>20</v>
      </c>
      <c r="T495">
        <v>4.99</v>
      </c>
      <c r="U495">
        <v>24.990000000000002</v>
      </c>
      <c r="V495">
        <v>24.990000000000002</v>
      </c>
      <c r="W495" t="s">
        <v>1053</v>
      </c>
      <c r="X495" t="s">
        <v>1051</v>
      </c>
      <c r="Y495">
        <f>H495-G495</f>
        <v>16</v>
      </c>
      <c r="Z495">
        <f>IF(H495=G495,1,0)</f>
        <v>0</v>
      </c>
      <c r="AA495" s="4">
        <v>44298</v>
      </c>
      <c r="AB495" s="4">
        <v>44314</v>
      </c>
    </row>
    <row r="496" spans="1:28" x14ac:dyDescent="0.35">
      <c r="A496" t="s">
        <v>541</v>
      </c>
      <c r="B496" t="s">
        <v>35</v>
      </c>
      <c r="C496" t="s">
        <v>9</v>
      </c>
      <c r="D496" t="s">
        <v>11</v>
      </c>
      <c r="E496" t="str">
        <f t="shared" si="14"/>
        <v>No</v>
      </c>
      <c r="G496">
        <v>44298</v>
      </c>
      <c r="H496">
        <v>44319</v>
      </c>
      <c r="I496" t="str">
        <f t="shared" si="15"/>
        <v>Yes</v>
      </c>
      <c r="J496">
        <v>1</v>
      </c>
      <c r="M496">
        <v>0.25</v>
      </c>
      <c r="N496">
        <v>83.462900000000005</v>
      </c>
      <c r="O496" t="s">
        <v>17</v>
      </c>
      <c r="P496">
        <v>21</v>
      </c>
      <c r="Q496">
        <v>80</v>
      </c>
      <c r="R496">
        <v>20</v>
      </c>
      <c r="S496">
        <v>20</v>
      </c>
      <c r="T496">
        <v>83.462900000000005</v>
      </c>
      <c r="U496">
        <v>103.4629</v>
      </c>
      <c r="V496">
        <v>103.4629</v>
      </c>
      <c r="W496" t="s">
        <v>1053</v>
      </c>
      <c r="X496" t="s">
        <v>1053</v>
      </c>
      <c r="Y496">
        <f>H496-G496</f>
        <v>21</v>
      </c>
      <c r="Z496">
        <f>IF(H496=G496,1,0)</f>
        <v>0</v>
      </c>
      <c r="AA496" s="4">
        <v>44298</v>
      </c>
      <c r="AB496" s="4">
        <v>44319</v>
      </c>
    </row>
    <row r="497" spans="1:28" x14ac:dyDescent="0.35">
      <c r="A497" t="s">
        <v>542</v>
      </c>
      <c r="B497" t="s">
        <v>34</v>
      </c>
      <c r="C497" t="s">
        <v>9</v>
      </c>
      <c r="D497" t="s">
        <v>1</v>
      </c>
      <c r="E497" t="str">
        <f t="shared" si="14"/>
        <v>No</v>
      </c>
      <c r="G497">
        <v>44298</v>
      </c>
      <c r="H497">
        <v>44320</v>
      </c>
      <c r="I497" t="str">
        <f t="shared" si="15"/>
        <v>Yes</v>
      </c>
      <c r="J497">
        <v>2</v>
      </c>
      <c r="M497">
        <v>2.25</v>
      </c>
      <c r="N497">
        <v>52</v>
      </c>
      <c r="O497" t="s">
        <v>17</v>
      </c>
      <c r="P497">
        <v>22</v>
      </c>
      <c r="Q497">
        <v>140</v>
      </c>
      <c r="R497">
        <v>315</v>
      </c>
      <c r="S497">
        <v>315</v>
      </c>
      <c r="T497">
        <v>52</v>
      </c>
      <c r="U497">
        <v>367</v>
      </c>
      <c r="V497">
        <v>367</v>
      </c>
      <c r="W497" t="s">
        <v>1053</v>
      </c>
      <c r="X497" t="s">
        <v>1048</v>
      </c>
      <c r="Y497">
        <f>H497-G497</f>
        <v>22</v>
      </c>
      <c r="Z497">
        <f>IF(H497=G497,1,0)</f>
        <v>0</v>
      </c>
      <c r="AA497" s="4">
        <v>44298</v>
      </c>
      <c r="AB497" s="4">
        <v>44320</v>
      </c>
    </row>
    <row r="498" spans="1:28" x14ac:dyDescent="0.35">
      <c r="A498" t="s">
        <v>543</v>
      </c>
      <c r="B498" t="s">
        <v>37</v>
      </c>
      <c r="C498" t="s">
        <v>43</v>
      </c>
      <c r="D498" t="s">
        <v>12</v>
      </c>
      <c r="E498" t="str">
        <f t="shared" si="14"/>
        <v>No</v>
      </c>
      <c r="G498">
        <v>44298</v>
      </c>
      <c r="H498">
        <v>44320</v>
      </c>
      <c r="I498" t="str">
        <f t="shared" si="15"/>
        <v>Yes</v>
      </c>
      <c r="J498">
        <v>1</v>
      </c>
      <c r="M498">
        <v>0.5</v>
      </c>
      <c r="N498">
        <v>743.18399999999997</v>
      </c>
      <c r="O498" t="s">
        <v>19</v>
      </c>
      <c r="P498">
        <v>22</v>
      </c>
      <c r="Q498">
        <v>80</v>
      </c>
      <c r="R498">
        <v>40</v>
      </c>
      <c r="S498">
        <v>40</v>
      </c>
      <c r="T498">
        <v>743.18399999999997</v>
      </c>
      <c r="U498">
        <v>783.18399999999997</v>
      </c>
      <c r="V498">
        <v>783.18399999999997</v>
      </c>
      <c r="W498" t="s">
        <v>1053</v>
      </c>
      <c r="X498" t="s">
        <v>1048</v>
      </c>
      <c r="Y498">
        <f>H498-G498</f>
        <v>22</v>
      </c>
      <c r="Z498">
        <f>IF(H498=G498,1,0)</f>
        <v>0</v>
      </c>
      <c r="AA498" s="4">
        <v>44298</v>
      </c>
      <c r="AB498" s="4">
        <v>44320</v>
      </c>
    </row>
    <row r="499" spans="1:28" x14ac:dyDescent="0.35">
      <c r="A499" t="s">
        <v>544</v>
      </c>
      <c r="B499" t="s">
        <v>34</v>
      </c>
      <c r="C499" t="s">
        <v>44</v>
      </c>
      <c r="D499" t="s">
        <v>13</v>
      </c>
      <c r="E499" t="str">
        <f t="shared" si="14"/>
        <v>No</v>
      </c>
      <c r="G499">
        <v>44298</v>
      </c>
      <c r="H499">
        <v>44363</v>
      </c>
      <c r="I499" t="str">
        <f t="shared" si="15"/>
        <v>Yes</v>
      </c>
      <c r="J499">
        <v>1</v>
      </c>
      <c r="M499">
        <v>0.5</v>
      </c>
      <c r="N499">
        <v>144</v>
      </c>
      <c r="O499" t="s">
        <v>18</v>
      </c>
      <c r="P499">
        <v>65</v>
      </c>
      <c r="Q499">
        <v>80</v>
      </c>
      <c r="R499">
        <v>40</v>
      </c>
      <c r="S499">
        <v>40</v>
      </c>
      <c r="T499">
        <v>144</v>
      </c>
      <c r="U499">
        <v>184</v>
      </c>
      <c r="V499">
        <v>184</v>
      </c>
      <c r="W499" t="s">
        <v>1053</v>
      </c>
      <c r="X499" t="s">
        <v>1051</v>
      </c>
      <c r="Y499">
        <f>H499-G499</f>
        <v>65</v>
      </c>
      <c r="Z499">
        <f>IF(H499=G499,1,0)</f>
        <v>0</v>
      </c>
      <c r="AA499" s="4">
        <v>44298</v>
      </c>
      <c r="AB499" s="4">
        <v>44363</v>
      </c>
    </row>
    <row r="500" spans="1:28" x14ac:dyDescent="0.35">
      <c r="A500" t="s">
        <v>545</v>
      </c>
      <c r="B500" t="s">
        <v>36</v>
      </c>
      <c r="C500" t="s">
        <v>7</v>
      </c>
      <c r="D500" t="s">
        <v>11</v>
      </c>
      <c r="E500" t="str">
        <f t="shared" si="14"/>
        <v>No</v>
      </c>
      <c r="G500">
        <v>44299</v>
      </c>
      <c r="H500">
        <v>44314</v>
      </c>
      <c r="I500" t="str">
        <f t="shared" si="15"/>
        <v>Yes</v>
      </c>
      <c r="J500">
        <v>1</v>
      </c>
      <c r="K500" t="s">
        <v>3</v>
      </c>
      <c r="L500" t="s">
        <v>3</v>
      </c>
      <c r="M500">
        <v>0.25</v>
      </c>
      <c r="N500">
        <v>38.124600000000001</v>
      </c>
      <c r="O500" t="s">
        <v>20</v>
      </c>
      <c r="P500">
        <v>15</v>
      </c>
      <c r="Q500">
        <v>80</v>
      </c>
      <c r="R500">
        <v>20</v>
      </c>
      <c r="S500">
        <v>0</v>
      </c>
      <c r="T500">
        <v>0</v>
      </c>
      <c r="U500">
        <v>58.124600000000001</v>
      </c>
      <c r="V500">
        <v>0</v>
      </c>
      <c r="W500" t="s">
        <v>1048</v>
      </c>
      <c r="X500" t="s">
        <v>1051</v>
      </c>
      <c r="Y500">
        <f>H500-G500</f>
        <v>15</v>
      </c>
      <c r="Z500">
        <f>IF(H500=G500,1,0)</f>
        <v>0</v>
      </c>
      <c r="AA500" s="4">
        <v>44299</v>
      </c>
      <c r="AB500" s="4">
        <v>44314</v>
      </c>
    </row>
    <row r="501" spans="1:28" x14ac:dyDescent="0.35">
      <c r="A501" t="s">
        <v>546</v>
      </c>
      <c r="B501" t="s">
        <v>34</v>
      </c>
      <c r="C501" t="s">
        <v>9</v>
      </c>
      <c r="D501" t="s">
        <v>11</v>
      </c>
      <c r="E501" t="str">
        <f t="shared" si="14"/>
        <v>No</v>
      </c>
      <c r="G501">
        <v>44299</v>
      </c>
      <c r="H501">
        <v>44315</v>
      </c>
      <c r="I501" t="str">
        <f t="shared" si="15"/>
        <v>Yes</v>
      </c>
      <c r="J501">
        <v>1</v>
      </c>
      <c r="K501" t="s">
        <v>3</v>
      </c>
      <c r="L501" t="s">
        <v>3</v>
      </c>
      <c r="M501">
        <v>0.25</v>
      </c>
      <c r="N501">
        <v>25</v>
      </c>
      <c r="O501" t="s">
        <v>20</v>
      </c>
      <c r="P501">
        <v>16</v>
      </c>
      <c r="Q501">
        <v>80</v>
      </c>
      <c r="R501">
        <v>20</v>
      </c>
      <c r="S501">
        <v>0</v>
      </c>
      <c r="T501">
        <v>0</v>
      </c>
      <c r="U501">
        <v>45</v>
      </c>
      <c r="V501">
        <v>0</v>
      </c>
      <c r="W501" t="s">
        <v>1048</v>
      </c>
      <c r="X501" t="s">
        <v>1050</v>
      </c>
      <c r="Y501">
        <f>H501-G501</f>
        <v>16</v>
      </c>
      <c r="Z501">
        <f>IF(H501=G501,1,0)</f>
        <v>0</v>
      </c>
      <c r="AA501" s="4">
        <v>44299</v>
      </c>
      <c r="AB501" s="4">
        <v>44315</v>
      </c>
    </row>
    <row r="502" spans="1:28" x14ac:dyDescent="0.35">
      <c r="A502" t="s">
        <v>547</v>
      </c>
      <c r="B502" t="s">
        <v>36</v>
      </c>
      <c r="C502" t="s">
        <v>7</v>
      </c>
      <c r="D502" t="s">
        <v>12</v>
      </c>
      <c r="E502" t="str">
        <f t="shared" si="14"/>
        <v>No</v>
      </c>
      <c r="G502">
        <v>44299</v>
      </c>
      <c r="H502">
        <v>44315</v>
      </c>
      <c r="I502" t="str">
        <f t="shared" si="15"/>
        <v>Yes</v>
      </c>
      <c r="J502">
        <v>2</v>
      </c>
      <c r="M502">
        <v>0.25</v>
      </c>
      <c r="N502">
        <v>175</v>
      </c>
      <c r="O502" t="s">
        <v>17</v>
      </c>
      <c r="P502">
        <v>16</v>
      </c>
      <c r="Q502">
        <v>140</v>
      </c>
      <c r="R502">
        <v>35</v>
      </c>
      <c r="S502">
        <v>35</v>
      </c>
      <c r="T502">
        <v>175</v>
      </c>
      <c r="U502">
        <v>210</v>
      </c>
      <c r="V502">
        <v>210</v>
      </c>
      <c r="W502" t="s">
        <v>1048</v>
      </c>
      <c r="X502" t="s">
        <v>1050</v>
      </c>
      <c r="Y502">
        <f>H502-G502</f>
        <v>16</v>
      </c>
      <c r="Z502">
        <f>IF(H502=G502,1,0)</f>
        <v>0</v>
      </c>
      <c r="AA502" s="4">
        <v>44299</v>
      </c>
      <c r="AB502" s="4">
        <v>44315</v>
      </c>
    </row>
    <row r="503" spans="1:28" x14ac:dyDescent="0.35">
      <c r="A503" t="s">
        <v>548</v>
      </c>
      <c r="B503" t="s">
        <v>37</v>
      </c>
      <c r="C503" t="s">
        <v>43</v>
      </c>
      <c r="D503" t="s">
        <v>12</v>
      </c>
      <c r="E503" t="str">
        <f t="shared" si="14"/>
        <v>No</v>
      </c>
      <c r="G503">
        <v>44299</v>
      </c>
      <c r="H503">
        <v>44320</v>
      </c>
      <c r="I503" t="str">
        <f t="shared" si="15"/>
        <v>Yes</v>
      </c>
      <c r="J503">
        <v>1</v>
      </c>
      <c r="M503">
        <v>0.25</v>
      </c>
      <c r="N503">
        <v>6.944</v>
      </c>
      <c r="O503" t="s">
        <v>17</v>
      </c>
      <c r="P503">
        <v>21</v>
      </c>
      <c r="Q503">
        <v>80</v>
      </c>
      <c r="R503">
        <v>20</v>
      </c>
      <c r="S503">
        <v>20</v>
      </c>
      <c r="T503">
        <v>6.944</v>
      </c>
      <c r="U503">
        <v>26.943999999999999</v>
      </c>
      <c r="V503">
        <v>26.943999999999999</v>
      </c>
      <c r="W503" t="s">
        <v>1048</v>
      </c>
      <c r="X503" t="s">
        <v>1048</v>
      </c>
      <c r="Y503">
        <f>H503-G503</f>
        <v>21</v>
      </c>
      <c r="Z503">
        <f>IF(H503=G503,1,0)</f>
        <v>0</v>
      </c>
      <c r="AA503" s="4">
        <v>44299</v>
      </c>
      <c r="AB503" s="4">
        <v>44320</v>
      </c>
    </row>
    <row r="504" spans="1:28" x14ac:dyDescent="0.35">
      <c r="A504" t="s">
        <v>549</v>
      </c>
      <c r="B504" t="s">
        <v>37</v>
      </c>
      <c r="C504" t="s">
        <v>9</v>
      </c>
      <c r="D504" t="s">
        <v>1</v>
      </c>
      <c r="E504" t="str">
        <f t="shared" si="14"/>
        <v>No</v>
      </c>
      <c r="G504">
        <v>44299</v>
      </c>
      <c r="H504">
        <v>44328</v>
      </c>
      <c r="I504" t="str">
        <f t="shared" si="15"/>
        <v>Yes</v>
      </c>
      <c r="J504">
        <v>3</v>
      </c>
      <c r="M504">
        <v>3.25</v>
      </c>
      <c r="N504">
        <v>640.42399999999998</v>
      </c>
      <c r="O504" t="s">
        <v>18</v>
      </c>
      <c r="P504">
        <v>29</v>
      </c>
      <c r="Q504">
        <v>195</v>
      </c>
      <c r="R504">
        <v>633.75</v>
      </c>
      <c r="S504">
        <v>633.75</v>
      </c>
      <c r="T504">
        <v>640.42399999999998</v>
      </c>
      <c r="U504">
        <v>1274.174</v>
      </c>
      <c r="V504">
        <v>1274.174</v>
      </c>
      <c r="W504" t="s">
        <v>1048</v>
      </c>
      <c r="X504" t="s">
        <v>1051</v>
      </c>
      <c r="Y504">
        <f>H504-G504</f>
        <v>29</v>
      </c>
      <c r="Z504">
        <f>IF(H504=G504,1,0)</f>
        <v>0</v>
      </c>
      <c r="AA504" s="4">
        <v>44299</v>
      </c>
      <c r="AB504" s="4">
        <v>44328</v>
      </c>
    </row>
    <row r="505" spans="1:28" x14ac:dyDescent="0.35">
      <c r="A505" t="s">
        <v>550</v>
      </c>
      <c r="B505" t="s">
        <v>39</v>
      </c>
      <c r="C505" t="s">
        <v>8</v>
      </c>
      <c r="D505" t="s">
        <v>12</v>
      </c>
      <c r="E505" t="str">
        <f t="shared" si="14"/>
        <v>No</v>
      </c>
      <c r="G505">
        <v>44299</v>
      </c>
      <c r="H505">
        <v>44329</v>
      </c>
      <c r="I505" t="str">
        <f t="shared" si="15"/>
        <v>Yes</v>
      </c>
      <c r="J505">
        <v>1</v>
      </c>
      <c r="M505">
        <v>0.25</v>
      </c>
      <c r="N505">
        <v>86.28</v>
      </c>
      <c r="O505" t="s">
        <v>17</v>
      </c>
      <c r="P505">
        <v>30</v>
      </c>
      <c r="Q505">
        <v>80</v>
      </c>
      <c r="R505">
        <v>20</v>
      </c>
      <c r="S505">
        <v>20</v>
      </c>
      <c r="T505">
        <v>86.28</v>
      </c>
      <c r="U505">
        <v>106.28</v>
      </c>
      <c r="V505">
        <v>106.28</v>
      </c>
      <c r="W505" t="s">
        <v>1048</v>
      </c>
      <c r="X505" t="s">
        <v>1050</v>
      </c>
      <c r="Y505">
        <f>H505-G505</f>
        <v>30</v>
      </c>
      <c r="Z505">
        <f>IF(H505=G505,1,0)</f>
        <v>0</v>
      </c>
      <c r="AA505" s="4">
        <v>44299</v>
      </c>
      <c r="AB505" s="4">
        <v>44329</v>
      </c>
    </row>
    <row r="506" spans="1:28" x14ac:dyDescent="0.35">
      <c r="A506" t="s">
        <v>551</v>
      </c>
      <c r="B506" t="s">
        <v>35</v>
      </c>
      <c r="C506" t="s">
        <v>44</v>
      </c>
      <c r="D506" t="s">
        <v>12</v>
      </c>
      <c r="E506" t="str">
        <f t="shared" si="14"/>
        <v>No</v>
      </c>
      <c r="G506">
        <v>44299</v>
      </c>
      <c r="H506">
        <v>44337</v>
      </c>
      <c r="I506" t="str">
        <f t="shared" si="15"/>
        <v>Yes</v>
      </c>
      <c r="J506">
        <v>1</v>
      </c>
      <c r="L506" t="s">
        <v>3</v>
      </c>
      <c r="M506">
        <v>0.25</v>
      </c>
      <c r="N506">
        <v>103.18</v>
      </c>
      <c r="O506" t="s">
        <v>18</v>
      </c>
      <c r="P506">
        <v>38</v>
      </c>
      <c r="Q506">
        <v>80</v>
      </c>
      <c r="R506">
        <v>20</v>
      </c>
      <c r="S506">
        <v>20</v>
      </c>
      <c r="T506">
        <v>0</v>
      </c>
      <c r="U506">
        <v>123.18</v>
      </c>
      <c r="V506">
        <v>20</v>
      </c>
      <c r="W506" t="s">
        <v>1048</v>
      </c>
      <c r="X506" t="s">
        <v>1049</v>
      </c>
      <c r="Y506">
        <f>H506-G506</f>
        <v>38</v>
      </c>
      <c r="Z506">
        <f>IF(H506=G506,1,0)</f>
        <v>0</v>
      </c>
      <c r="AA506" s="4">
        <v>44299</v>
      </c>
      <c r="AB506" s="4">
        <v>44337</v>
      </c>
    </row>
    <row r="507" spans="1:28" x14ac:dyDescent="0.35">
      <c r="A507" t="s">
        <v>552</v>
      </c>
      <c r="B507" t="s">
        <v>40</v>
      </c>
      <c r="C507" t="s">
        <v>7</v>
      </c>
      <c r="D507" t="s">
        <v>2</v>
      </c>
      <c r="E507" t="str">
        <f t="shared" si="14"/>
        <v>No</v>
      </c>
      <c r="G507">
        <v>44299</v>
      </c>
      <c r="H507">
        <v>44333</v>
      </c>
      <c r="I507" t="str">
        <f t="shared" si="15"/>
        <v>Yes</v>
      </c>
      <c r="J507">
        <v>2</v>
      </c>
      <c r="M507">
        <v>1</v>
      </c>
      <c r="N507">
        <v>464.4</v>
      </c>
      <c r="O507" t="s">
        <v>21</v>
      </c>
      <c r="P507">
        <v>34</v>
      </c>
      <c r="Q507">
        <v>140</v>
      </c>
      <c r="R507">
        <v>140</v>
      </c>
      <c r="S507">
        <v>140</v>
      </c>
      <c r="T507">
        <v>464.4</v>
      </c>
      <c r="U507">
        <v>604.4</v>
      </c>
      <c r="V507">
        <v>604.4</v>
      </c>
      <c r="W507" t="s">
        <v>1048</v>
      </c>
      <c r="X507" t="s">
        <v>1053</v>
      </c>
      <c r="Y507">
        <f>H507-G507</f>
        <v>34</v>
      </c>
      <c r="Z507">
        <f>IF(H507=G507,1,0)</f>
        <v>0</v>
      </c>
      <c r="AA507" s="4">
        <v>44299</v>
      </c>
      <c r="AB507" s="4">
        <v>44333</v>
      </c>
    </row>
    <row r="508" spans="1:28" x14ac:dyDescent="0.35">
      <c r="A508" t="s">
        <v>553</v>
      </c>
      <c r="B508" t="s">
        <v>34</v>
      </c>
      <c r="C508" t="s">
        <v>44</v>
      </c>
      <c r="D508" t="s">
        <v>12</v>
      </c>
      <c r="E508" t="str">
        <f t="shared" si="14"/>
        <v>No</v>
      </c>
      <c r="G508">
        <v>44299</v>
      </c>
      <c r="H508">
        <v>44362</v>
      </c>
      <c r="I508" t="str">
        <f t="shared" si="15"/>
        <v>Yes</v>
      </c>
      <c r="J508">
        <v>1</v>
      </c>
      <c r="M508">
        <v>1</v>
      </c>
      <c r="N508">
        <v>406.65719999999999</v>
      </c>
      <c r="O508" t="s">
        <v>18</v>
      </c>
      <c r="P508">
        <v>63</v>
      </c>
      <c r="Q508">
        <v>80</v>
      </c>
      <c r="R508">
        <v>80</v>
      </c>
      <c r="S508">
        <v>80</v>
      </c>
      <c r="T508">
        <v>406.65719999999999</v>
      </c>
      <c r="U508">
        <v>486.65719999999999</v>
      </c>
      <c r="V508">
        <v>486.65719999999999</v>
      </c>
      <c r="W508" t="s">
        <v>1048</v>
      </c>
      <c r="X508" t="s">
        <v>1048</v>
      </c>
      <c r="Y508">
        <f>H508-G508</f>
        <v>63</v>
      </c>
      <c r="Z508">
        <f>IF(H508=G508,1,0)</f>
        <v>0</v>
      </c>
      <c r="AA508" s="4">
        <v>44299</v>
      </c>
      <c r="AB508" s="4">
        <v>44362</v>
      </c>
    </row>
    <row r="509" spans="1:28" x14ac:dyDescent="0.35">
      <c r="A509" t="s">
        <v>554</v>
      </c>
      <c r="B509" t="s">
        <v>35</v>
      </c>
      <c r="C509" t="s">
        <v>44</v>
      </c>
      <c r="D509" t="s">
        <v>13</v>
      </c>
      <c r="E509" t="str">
        <f t="shared" si="14"/>
        <v>No</v>
      </c>
      <c r="G509">
        <v>44300</v>
      </c>
      <c r="H509">
        <v>44309</v>
      </c>
      <c r="I509" t="str">
        <f t="shared" si="15"/>
        <v>Yes</v>
      </c>
      <c r="J509">
        <v>1</v>
      </c>
      <c r="M509">
        <v>0.5</v>
      </c>
      <c r="N509">
        <v>21.33</v>
      </c>
      <c r="O509" t="s">
        <v>17</v>
      </c>
      <c r="P509">
        <v>9</v>
      </c>
      <c r="Q509">
        <v>80</v>
      </c>
      <c r="R509">
        <v>40</v>
      </c>
      <c r="S509">
        <v>40</v>
      </c>
      <c r="T509">
        <v>21.33</v>
      </c>
      <c r="U509">
        <v>61.33</v>
      </c>
      <c r="V509">
        <v>61.33</v>
      </c>
      <c r="W509" t="s">
        <v>1051</v>
      </c>
      <c r="X509" t="s">
        <v>1049</v>
      </c>
      <c r="Y509">
        <f>H509-G509</f>
        <v>9</v>
      </c>
      <c r="Z509">
        <f>IF(H509=G509,1,0)</f>
        <v>0</v>
      </c>
      <c r="AA509" s="4">
        <v>44300</v>
      </c>
      <c r="AB509" s="4">
        <v>44309</v>
      </c>
    </row>
    <row r="510" spans="1:28" x14ac:dyDescent="0.35">
      <c r="A510" t="s">
        <v>555</v>
      </c>
      <c r="B510" t="s">
        <v>38</v>
      </c>
      <c r="C510" t="s">
        <v>8</v>
      </c>
      <c r="D510" t="s">
        <v>2</v>
      </c>
      <c r="E510" t="str">
        <f t="shared" si="14"/>
        <v>No</v>
      </c>
      <c r="G510">
        <v>44300</v>
      </c>
      <c r="H510">
        <v>44312</v>
      </c>
      <c r="I510" t="str">
        <f t="shared" si="15"/>
        <v>Yes</v>
      </c>
      <c r="J510">
        <v>1</v>
      </c>
      <c r="M510">
        <v>1.5</v>
      </c>
      <c r="N510">
        <v>15.15</v>
      </c>
      <c r="O510" t="s">
        <v>17</v>
      </c>
      <c r="P510">
        <v>12</v>
      </c>
      <c r="Q510">
        <v>80</v>
      </c>
      <c r="R510">
        <v>120</v>
      </c>
      <c r="S510">
        <v>120</v>
      </c>
      <c r="T510">
        <v>15.15</v>
      </c>
      <c r="U510">
        <v>135.15</v>
      </c>
      <c r="V510">
        <v>135.15</v>
      </c>
      <c r="W510" t="s">
        <v>1051</v>
      </c>
      <c r="X510" t="s">
        <v>1053</v>
      </c>
      <c r="Y510">
        <f>H510-G510</f>
        <v>12</v>
      </c>
      <c r="Z510">
        <f>IF(H510=G510,1,0)</f>
        <v>0</v>
      </c>
      <c r="AA510" s="4">
        <v>44300</v>
      </c>
      <c r="AB510" s="4">
        <v>44312</v>
      </c>
    </row>
    <row r="511" spans="1:28" x14ac:dyDescent="0.35">
      <c r="A511" t="s">
        <v>556</v>
      </c>
      <c r="B511" t="s">
        <v>39</v>
      </c>
      <c r="C511" t="s">
        <v>8</v>
      </c>
      <c r="D511" t="s">
        <v>12</v>
      </c>
      <c r="E511" t="str">
        <f t="shared" si="14"/>
        <v>Yes</v>
      </c>
      <c r="F511" t="s">
        <v>3</v>
      </c>
      <c r="G511">
        <v>44300</v>
      </c>
      <c r="H511">
        <v>44313</v>
      </c>
      <c r="I511" t="str">
        <f t="shared" si="15"/>
        <v>Yes</v>
      </c>
      <c r="J511">
        <v>1</v>
      </c>
      <c r="L511" t="s">
        <v>3</v>
      </c>
      <c r="M511">
        <v>0.25</v>
      </c>
      <c r="N511">
        <v>96.045299999999997</v>
      </c>
      <c r="O511" t="s">
        <v>18</v>
      </c>
      <c r="P511">
        <v>13</v>
      </c>
      <c r="Q511">
        <v>80</v>
      </c>
      <c r="R511">
        <v>20</v>
      </c>
      <c r="S511">
        <v>20</v>
      </c>
      <c r="T511">
        <v>0</v>
      </c>
      <c r="U511">
        <v>116.0453</v>
      </c>
      <c r="V511">
        <v>20</v>
      </c>
      <c r="W511" t="s">
        <v>1051</v>
      </c>
      <c r="X511" t="s">
        <v>1048</v>
      </c>
      <c r="Y511">
        <f>H511-G511</f>
        <v>13</v>
      </c>
      <c r="Z511">
        <f>IF(H511=G511,1,0)</f>
        <v>0</v>
      </c>
      <c r="AA511" s="4">
        <v>44300</v>
      </c>
      <c r="AB511" s="4">
        <v>44313</v>
      </c>
    </row>
    <row r="512" spans="1:28" x14ac:dyDescent="0.35">
      <c r="A512" t="s">
        <v>557</v>
      </c>
      <c r="B512" t="s">
        <v>35</v>
      </c>
      <c r="C512" t="s">
        <v>8</v>
      </c>
      <c r="D512" t="s">
        <v>11</v>
      </c>
      <c r="E512" t="str">
        <f t="shared" si="14"/>
        <v>Yes</v>
      </c>
      <c r="F512" t="s">
        <v>3</v>
      </c>
      <c r="G512">
        <v>44300</v>
      </c>
      <c r="H512">
        <v>44313</v>
      </c>
      <c r="I512" t="str">
        <f t="shared" si="15"/>
        <v>Yes</v>
      </c>
      <c r="J512">
        <v>1</v>
      </c>
      <c r="M512">
        <v>0.25</v>
      </c>
      <c r="N512">
        <v>127.40130000000001</v>
      </c>
      <c r="O512" t="s">
        <v>18</v>
      </c>
      <c r="P512">
        <v>13</v>
      </c>
      <c r="Q512">
        <v>80</v>
      </c>
      <c r="R512">
        <v>20</v>
      </c>
      <c r="S512">
        <v>20</v>
      </c>
      <c r="T512">
        <v>127.40130000000001</v>
      </c>
      <c r="U512">
        <v>147.40129999999999</v>
      </c>
      <c r="V512">
        <v>147.40129999999999</v>
      </c>
      <c r="W512" t="s">
        <v>1051</v>
      </c>
      <c r="X512" t="s">
        <v>1048</v>
      </c>
      <c r="Y512">
        <f>H512-G512</f>
        <v>13</v>
      </c>
      <c r="Z512">
        <f>IF(H512=G512,1,0)</f>
        <v>0</v>
      </c>
      <c r="AA512" s="4">
        <v>44300</v>
      </c>
      <c r="AB512" s="4">
        <v>44313</v>
      </c>
    </row>
    <row r="513" spans="1:28" x14ac:dyDescent="0.35">
      <c r="A513" t="s">
        <v>558</v>
      </c>
      <c r="B513" t="s">
        <v>37</v>
      </c>
      <c r="C513" t="s">
        <v>43</v>
      </c>
      <c r="D513" t="s">
        <v>13</v>
      </c>
      <c r="E513" t="str">
        <f t="shared" si="14"/>
        <v>No</v>
      </c>
      <c r="G513">
        <v>44300</v>
      </c>
      <c r="H513">
        <v>44321</v>
      </c>
      <c r="I513" t="str">
        <f t="shared" si="15"/>
        <v>Yes</v>
      </c>
      <c r="J513">
        <v>1</v>
      </c>
      <c r="M513">
        <v>0.5</v>
      </c>
      <c r="N513">
        <v>95.471999999999994</v>
      </c>
      <c r="O513" t="s">
        <v>19</v>
      </c>
      <c r="P513">
        <v>21</v>
      </c>
      <c r="Q513">
        <v>80</v>
      </c>
      <c r="R513">
        <v>40</v>
      </c>
      <c r="S513">
        <v>40</v>
      </c>
      <c r="T513">
        <v>95.471999999999994</v>
      </c>
      <c r="U513">
        <v>135.47199999999998</v>
      </c>
      <c r="V513">
        <v>135.47199999999998</v>
      </c>
      <c r="W513" t="s">
        <v>1051</v>
      </c>
      <c r="X513" t="s">
        <v>1051</v>
      </c>
      <c r="Y513">
        <f>H513-G513</f>
        <v>21</v>
      </c>
      <c r="Z513">
        <f>IF(H513=G513,1,0)</f>
        <v>0</v>
      </c>
      <c r="AA513" s="4">
        <v>44300</v>
      </c>
      <c r="AB513" s="4">
        <v>44321</v>
      </c>
    </row>
    <row r="514" spans="1:28" x14ac:dyDescent="0.35">
      <c r="A514" t="s">
        <v>559</v>
      </c>
      <c r="B514" t="s">
        <v>34</v>
      </c>
      <c r="C514" t="s">
        <v>44</v>
      </c>
      <c r="D514" t="s">
        <v>12</v>
      </c>
      <c r="E514" t="str">
        <f t="shared" si="14"/>
        <v>Yes</v>
      </c>
      <c r="F514" t="s">
        <v>3</v>
      </c>
      <c r="G514">
        <v>44300</v>
      </c>
      <c r="H514">
        <v>44321</v>
      </c>
      <c r="I514" t="str">
        <f t="shared" si="15"/>
        <v>Yes</v>
      </c>
      <c r="J514">
        <v>1</v>
      </c>
      <c r="M514">
        <v>0.25</v>
      </c>
      <c r="N514">
        <v>55.648400000000002</v>
      </c>
      <c r="O514" t="s">
        <v>17</v>
      </c>
      <c r="P514">
        <v>21</v>
      </c>
      <c r="Q514">
        <v>80</v>
      </c>
      <c r="R514">
        <v>20</v>
      </c>
      <c r="S514">
        <v>20</v>
      </c>
      <c r="T514">
        <v>55.648400000000002</v>
      </c>
      <c r="U514">
        <v>75.648400000000009</v>
      </c>
      <c r="V514">
        <v>75.648400000000009</v>
      </c>
      <c r="W514" t="s">
        <v>1051</v>
      </c>
      <c r="X514" t="s">
        <v>1051</v>
      </c>
      <c r="Y514">
        <f>H514-G514</f>
        <v>21</v>
      </c>
      <c r="Z514">
        <f>IF(H514=G514,1,0)</f>
        <v>0</v>
      </c>
      <c r="AA514" s="4">
        <v>44300</v>
      </c>
      <c r="AB514" s="4">
        <v>44321</v>
      </c>
    </row>
    <row r="515" spans="1:28" x14ac:dyDescent="0.35">
      <c r="A515" t="s">
        <v>560</v>
      </c>
      <c r="B515" t="s">
        <v>38</v>
      </c>
      <c r="C515" t="s">
        <v>8</v>
      </c>
      <c r="D515" t="s">
        <v>12</v>
      </c>
      <c r="E515" t="str">
        <f t="shared" ref="E515:E578" si="16">IF(F515="Yes","Yes","No")</f>
        <v>Yes</v>
      </c>
      <c r="F515" t="s">
        <v>3</v>
      </c>
      <c r="G515">
        <v>44300</v>
      </c>
      <c r="H515">
        <v>44322</v>
      </c>
      <c r="I515" t="str">
        <f t="shared" ref="I515:I578" si="17">IF(H515&lt;&gt;"","Yes","No")</f>
        <v>Yes</v>
      </c>
      <c r="J515">
        <v>1</v>
      </c>
      <c r="L515" t="s">
        <v>3</v>
      </c>
      <c r="M515">
        <v>0.5</v>
      </c>
      <c r="N515">
        <v>22.3</v>
      </c>
      <c r="O515" t="s">
        <v>18</v>
      </c>
      <c r="P515">
        <v>22</v>
      </c>
      <c r="Q515">
        <v>80</v>
      </c>
      <c r="R515">
        <v>40</v>
      </c>
      <c r="S515">
        <v>40</v>
      </c>
      <c r="T515">
        <v>0</v>
      </c>
      <c r="U515">
        <v>62.3</v>
      </c>
      <c r="V515">
        <v>40</v>
      </c>
      <c r="W515" t="s">
        <v>1051</v>
      </c>
      <c r="X515" t="s">
        <v>1050</v>
      </c>
      <c r="Y515">
        <f>H515-G515</f>
        <v>22</v>
      </c>
      <c r="Z515">
        <f>IF(H515=G515,1,0)</f>
        <v>0</v>
      </c>
      <c r="AA515" s="4">
        <v>44300</v>
      </c>
      <c r="AB515" s="4">
        <v>44322</v>
      </c>
    </row>
    <row r="516" spans="1:28" x14ac:dyDescent="0.35">
      <c r="A516" t="s">
        <v>561</v>
      </c>
      <c r="B516" t="s">
        <v>35</v>
      </c>
      <c r="C516" t="s">
        <v>8</v>
      </c>
      <c r="D516" t="s">
        <v>12</v>
      </c>
      <c r="E516" t="str">
        <f t="shared" si="16"/>
        <v>No</v>
      </c>
      <c r="G516">
        <v>44300</v>
      </c>
      <c r="H516">
        <v>44328</v>
      </c>
      <c r="I516" t="str">
        <f t="shared" si="17"/>
        <v>Yes</v>
      </c>
      <c r="J516">
        <v>1</v>
      </c>
      <c r="M516">
        <v>0.5</v>
      </c>
      <c r="N516">
        <v>148.095</v>
      </c>
      <c r="O516" t="s">
        <v>17</v>
      </c>
      <c r="P516">
        <v>28</v>
      </c>
      <c r="Q516">
        <v>80</v>
      </c>
      <c r="R516">
        <v>40</v>
      </c>
      <c r="S516">
        <v>40</v>
      </c>
      <c r="T516">
        <v>148.095</v>
      </c>
      <c r="U516">
        <v>188.095</v>
      </c>
      <c r="V516">
        <v>188.095</v>
      </c>
      <c r="W516" t="s">
        <v>1051</v>
      </c>
      <c r="X516" t="s">
        <v>1051</v>
      </c>
      <c r="Y516">
        <f>H516-G516</f>
        <v>28</v>
      </c>
      <c r="Z516">
        <f>IF(H516=G516,1,0)</f>
        <v>0</v>
      </c>
      <c r="AA516" s="4">
        <v>44300</v>
      </c>
      <c r="AB516" s="4">
        <v>44328</v>
      </c>
    </row>
    <row r="517" spans="1:28" x14ac:dyDescent="0.35">
      <c r="A517" t="s">
        <v>562</v>
      </c>
      <c r="B517" t="s">
        <v>37</v>
      </c>
      <c r="C517" t="s">
        <v>9</v>
      </c>
      <c r="D517" t="s">
        <v>11</v>
      </c>
      <c r="E517" t="str">
        <f t="shared" si="16"/>
        <v>No</v>
      </c>
      <c r="G517">
        <v>44300</v>
      </c>
      <c r="H517">
        <v>44333</v>
      </c>
      <c r="I517" t="str">
        <f t="shared" si="17"/>
        <v>Yes</v>
      </c>
      <c r="J517">
        <v>1</v>
      </c>
      <c r="M517">
        <v>0.25</v>
      </c>
      <c r="N517">
        <v>18</v>
      </c>
      <c r="O517" t="s">
        <v>19</v>
      </c>
      <c r="P517">
        <v>33</v>
      </c>
      <c r="Q517">
        <v>80</v>
      </c>
      <c r="R517">
        <v>20</v>
      </c>
      <c r="S517">
        <v>20</v>
      </c>
      <c r="T517">
        <v>18</v>
      </c>
      <c r="U517">
        <v>38</v>
      </c>
      <c r="V517">
        <v>38</v>
      </c>
      <c r="W517" t="s">
        <v>1051</v>
      </c>
      <c r="X517" t="s">
        <v>1053</v>
      </c>
      <c r="Y517">
        <f>H517-G517</f>
        <v>33</v>
      </c>
      <c r="Z517">
        <f>IF(H517=G517,1,0)</f>
        <v>0</v>
      </c>
      <c r="AA517" s="4">
        <v>44300</v>
      </c>
      <c r="AB517" s="4">
        <v>44333</v>
      </c>
    </row>
    <row r="518" spans="1:28" x14ac:dyDescent="0.35">
      <c r="A518" t="s">
        <v>563</v>
      </c>
      <c r="B518" t="s">
        <v>35</v>
      </c>
      <c r="C518" t="s">
        <v>44</v>
      </c>
      <c r="D518" t="s">
        <v>12</v>
      </c>
      <c r="E518" t="str">
        <f t="shared" si="16"/>
        <v>Yes</v>
      </c>
      <c r="F518" t="s">
        <v>3</v>
      </c>
      <c r="G518">
        <v>44300</v>
      </c>
      <c r="H518">
        <v>44333</v>
      </c>
      <c r="I518" t="str">
        <f t="shared" si="17"/>
        <v>Yes</v>
      </c>
      <c r="J518">
        <v>1</v>
      </c>
      <c r="L518" t="s">
        <v>3</v>
      </c>
      <c r="M518">
        <v>0.25</v>
      </c>
      <c r="N518">
        <v>54.180599999999998</v>
      </c>
      <c r="O518" t="s">
        <v>18</v>
      </c>
      <c r="P518">
        <v>33</v>
      </c>
      <c r="Q518">
        <v>80</v>
      </c>
      <c r="R518">
        <v>20</v>
      </c>
      <c r="S518">
        <v>20</v>
      </c>
      <c r="T518">
        <v>0</v>
      </c>
      <c r="U518">
        <v>74.180599999999998</v>
      </c>
      <c r="V518">
        <v>20</v>
      </c>
      <c r="W518" t="s">
        <v>1051</v>
      </c>
      <c r="X518" t="s">
        <v>1053</v>
      </c>
      <c r="Y518">
        <f>H518-G518</f>
        <v>33</v>
      </c>
      <c r="Z518">
        <f>IF(H518=G518,1,0)</f>
        <v>0</v>
      </c>
      <c r="AA518" s="4">
        <v>44300</v>
      </c>
      <c r="AB518" s="4">
        <v>44333</v>
      </c>
    </row>
    <row r="519" spans="1:28" x14ac:dyDescent="0.35">
      <c r="A519" t="s">
        <v>564</v>
      </c>
      <c r="B519" t="s">
        <v>38</v>
      </c>
      <c r="C519" t="s">
        <v>8</v>
      </c>
      <c r="D519" t="s">
        <v>13</v>
      </c>
      <c r="E519" t="str">
        <f t="shared" si="16"/>
        <v>No</v>
      </c>
      <c r="G519">
        <v>44300</v>
      </c>
      <c r="H519">
        <v>44347</v>
      </c>
      <c r="I519" t="str">
        <f t="shared" si="17"/>
        <v>Yes</v>
      </c>
      <c r="J519">
        <v>2</v>
      </c>
      <c r="M519">
        <v>0.75</v>
      </c>
      <c r="N519">
        <v>197.9443</v>
      </c>
      <c r="O519" t="s">
        <v>18</v>
      </c>
      <c r="P519">
        <v>47</v>
      </c>
      <c r="Q519">
        <v>140</v>
      </c>
      <c r="R519">
        <v>105</v>
      </c>
      <c r="S519">
        <v>105</v>
      </c>
      <c r="T519">
        <v>197.9443</v>
      </c>
      <c r="U519">
        <v>302.9443</v>
      </c>
      <c r="V519">
        <v>302.9443</v>
      </c>
      <c r="W519" t="s">
        <v>1051</v>
      </c>
      <c r="X519" t="s">
        <v>1053</v>
      </c>
      <c r="Y519">
        <f>H519-G519</f>
        <v>47</v>
      </c>
      <c r="Z519">
        <f>IF(H519=G519,1,0)</f>
        <v>0</v>
      </c>
      <c r="AA519" s="4">
        <v>44300</v>
      </c>
      <c r="AB519" s="4">
        <v>44347</v>
      </c>
    </row>
    <row r="520" spans="1:28" x14ac:dyDescent="0.35">
      <c r="A520" t="s">
        <v>565</v>
      </c>
      <c r="B520" t="s">
        <v>39</v>
      </c>
      <c r="C520" t="s">
        <v>9</v>
      </c>
      <c r="D520" t="s">
        <v>11</v>
      </c>
      <c r="E520" t="str">
        <f t="shared" si="16"/>
        <v>No</v>
      </c>
      <c r="G520">
        <v>44300</v>
      </c>
      <c r="H520">
        <v>44364</v>
      </c>
      <c r="I520" t="str">
        <f t="shared" si="17"/>
        <v>Yes</v>
      </c>
      <c r="J520">
        <v>1</v>
      </c>
      <c r="K520" t="s">
        <v>3</v>
      </c>
      <c r="L520" t="s">
        <v>3</v>
      </c>
      <c r="M520">
        <v>0.25</v>
      </c>
      <c r="N520">
        <v>111.91240000000001</v>
      </c>
      <c r="O520" t="s">
        <v>20</v>
      </c>
      <c r="P520">
        <v>64</v>
      </c>
      <c r="Q520">
        <v>80</v>
      </c>
      <c r="R520">
        <v>20</v>
      </c>
      <c r="S520">
        <v>0</v>
      </c>
      <c r="T520">
        <v>0</v>
      </c>
      <c r="U520">
        <v>131.91239999999999</v>
      </c>
      <c r="V520">
        <v>0</v>
      </c>
      <c r="W520" t="s">
        <v>1051</v>
      </c>
      <c r="X520" t="s">
        <v>1050</v>
      </c>
      <c r="Y520">
        <f>H520-G520</f>
        <v>64</v>
      </c>
      <c r="Z520">
        <f>IF(H520=G520,1,0)</f>
        <v>0</v>
      </c>
      <c r="AA520" s="4">
        <v>44300</v>
      </c>
      <c r="AB520" s="4">
        <v>44364</v>
      </c>
    </row>
    <row r="521" spans="1:28" x14ac:dyDescent="0.35">
      <c r="A521" t="s">
        <v>566</v>
      </c>
      <c r="B521" t="s">
        <v>36</v>
      </c>
      <c r="C521" t="s">
        <v>7</v>
      </c>
      <c r="D521" t="s">
        <v>11</v>
      </c>
      <c r="E521" t="str">
        <f t="shared" si="16"/>
        <v>No</v>
      </c>
      <c r="G521">
        <v>44301</v>
      </c>
      <c r="H521">
        <v>44315</v>
      </c>
      <c r="I521" t="str">
        <f t="shared" si="17"/>
        <v>Yes</v>
      </c>
      <c r="J521">
        <v>1</v>
      </c>
      <c r="M521">
        <v>0.25</v>
      </c>
      <c r="N521">
        <v>118.0681</v>
      </c>
      <c r="O521" t="s">
        <v>17</v>
      </c>
      <c r="P521">
        <v>14</v>
      </c>
      <c r="Q521">
        <v>80</v>
      </c>
      <c r="R521">
        <v>20</v>
      </c>
      <c r="S521">
        <v>20</v>
      </c>
      <c r="T521">
        <v>118.0681</v>
      </c>
      <c r="U521">
        <v>138.06810000000002</v>
      </c>
      <c r="V521">
        <v>138.06810000000002</v>
      </c>
      <c r="W521" t="s">
        <v>1050</v>
      </c>
      <c r="X521" t="s">
        <v>1050</v>
      </c>
      <c r="Y521">
        <f>H521-G521</f>
        <v>14</v>
      </c>
      <c r="Z521">
        <f>IF(H521=G521,1,0)</f>
        <v>0</v>
      </c>
      <c r="AA521" s="4">
        <v>44301</v>
      </c>
      <c r="AB521" s="4">
        <v>44315</v>
      </c>
    </row>
    <row r="522" spans="1:28" x14ac:dyDescent="0.35">
      <c r="A522" t="s">
        <v>567</v>
      </c>
      <c r="B522" t="s">
        <v>37</v>
      </c>
      <c r="C522" t="s">
        <v>43</v>
      </c>
      <c r="D522" t="s">
        <v>13</v>
      </c>
      <c r="E522" t="str">
        <f t="shared" si="16"/>
        <v>No</v>
      </c>
      <c r="G522">
        <v>44301</v>
      </c>
      <c r="H522">
        <v>44313</v>
      </c>
      <c r="I522" t="str">
        <f t="shared" si="17"/>
        <v>Yes</v>
      </c>
      <c r="J522">
        <v>1</v>
      </c>
      <c r="M522">
        <v>0.5</v>
      </c>
      <c r="N522">
        <v>48.75</v>
      </c>
      <c r="O522" t="s">
        <v>17</v>
      </c>
      <c r="P522">
        <v>12</v>
      </c>
      <c r="Q522">
        <v>80</v>
      </c>
      <c r="R522">
        <v>40</v>
      </c>
      <c r="S522">
        <v>40</v>
      </c>
      <c r="T522">
        <v>48.75</v>
      </c>
      <c r="U522">
        <v>88.75</v>
      </c>
      <c r="V522">
        <v>88.75</v>
      </c>
      <c r="W522" t="s">
        <v>1050</v>
      </c>
      <c r="X522" t="s">
        <v>1048</v>
      </c>
      <c r="Y522">
        <f>H522-G522</f>
        <v>12</v>
      </c>
      <c r="Z522">
        <f>IF(H522=G522,1,0)</f>
        <v>0</v>
      </c>
      <c r="AA522" s="4">
        <v>44301</v>
      </c>
      <c r="AB522" s="4">
        <v>44313</v>
      </c>
    </row>
    <row r="523" spans="1:28" x14ac:dyDescent="0.35">
      <c r="A523" t="s">
        <v>568</v>
      </c>
      <c r="B523" t="s">
        <v>36</v>
      </c>
      <c r="C523" t="s">
        <v>7</v>
      </c>
      <c r="D523" t="s">
        <v>12</v>
      </c>
      <c r="E523" t="str">
        <f t="shared" si="16"/>
        <v>No</v>
      </c>
      <c r="G523">
        <v>44301</v>
      </c>
      <c r="H523">
        <v>44313</v>
      </c>
      <c r="I523" t="str">
        <f t="shared" si="17"/>
        <v>Yes</v>
      </c>
      <c r="J523">
        <v>1</v>
      </c>
      <c r="K523" t="s">
        <v>3</v>
      </c>
      <c r="L523" t="s">
        <v>3</v>
      </c>
      <c r="M523">
        <v>0.25</v>
      </c>
      <c r="N523">
        <v>144</v>
      </c>
      <c r="O523" t="s">
        <v>20</v>
      </c>
      <c r="P523">
        <v>12</v>
      </c>
      <c r="Q523">
        <v>80</v>
      </c>
      <c r="R523">
        <v>20</v>
      </c>
      <c r="S523">
        <v>0</v>
      </c>
      <c r="T523">
        <v>0</v>
      </c>
      <c r="U523">
        <v>164</v>
      </c>
      <c r="V523">
        <v>0</v>
      </c>
      <c r="W523" t="s">
        <v>1050</v>
      </c>
      <c r="X523" t="s">
        <v>1048</v>
      </c>
      <c r="Y523">
        <f>H523-G523</f>
        <v>12</v>
      </c>
      <c r="Z523">
        <f>IF(H523=G523,1,0)</f>
        <v>0</v>
      </c>
      <c r="AA523" s="4">
        <v>44301</v>
      </c>
      <c r="AB523" s="4">
        <v>44313</v>
      </c>
    </row>
    <row r="524" spans="1:28" x14ac:dyDescent="0.35">
      <c r="A524" t="s">
        <v>569</v>
      </c>
      <c r="B524" t="s">
        <v>39</v>
      </c>
      <c r="C524" t="s">
        <v>8</v>
      </c>
      <c r="D524" t="s">
        <v>11</v>
      </c>
      <c r="E524" t="str">
        <f t="shared" si="16"/>
        <v>No</v>
      </c>
      <c r="G524">
        <v>44301</v>
      </c>
      <c r="H524">
        <v>44322</v>
      </c>
      <c r="I524" t="str">
        <f t="shared" si="17"/>
        <v>Yes</v>
      </c>
      <c r="J524">
        <v>1</v>
      </c>
      <c r="L524" t="s">
        <v>3</v>
      </c>
      <c r="M524">
        <v>0.25</v>
      </c>
      <c r="N524">
        <v>50.603299999999997</v>
      </c>
      <c r="O524" t="s">
        <v>18</v>
      </c>
      <c r="P524">
        <v>21</v>
      </c>
      <c r="Q524">
        <v>80</v>
      </c>
      <c r="R524">
        <v>20</v>
      </c>
      <c r="S524">
        <v>20</v>
      </c>
      <c r="T524">
        <v>0</v>
      </c>
      <c r="U524">
        <v>70.60329999999999</v>
      </c>
      <c r="V524">
        <v>20</v>
      </c>
      <c r="W524" t="s">
        <v>1050</v>
      </c>
      <c r="X524" t="s">
        <v>1050</v>
      </c>
      <c r="Y524">
        <f>H524-G524</f>
        <v>21</v>
      </c>
      <c r="Z524">
        <f>IF(H524=G524,1,0)</f>
        <v>0</v>
      </c>
      <c r="AA524" s="4">
        <v>44301</v>
      </c>
      <c r="AB524" s="4">
        <v>44322</v>
      </c>
    </row>
    <row r="525" spans="1:28" x14ac:dyDescent="0.35">
      <c r="A525" t="s">
        <v>570</v>
      </c>
      <c r="B525" t="s">
        <v>35</v>
      </c>
      <c r="C525" t="s">
        <v>9</v>
      </c>
      <c r="D525" t="s">
        <v>11</v>
      </c>
      <c r="E525" t="str">
        <f t="shared" si="16"/>
        <v>No</v>
      </c>
      <c r="G525">
        <v>44301</v>
      </c>
      <c r="H525">
        <v>44323</v>
      </c>
      <c r="I525" t="str">
        <f t="shared" si="17"/>
        <v>Yes</v>
      </c>
      <c r="J525">
        <v>1</v>
      </c>
      <c r="K525" t="s">
        <v>3</v>
      </c>
      <c r="L525" t="s">
        <v>3</v>
      </c>
      <c r="M525">
        <v>0.25</v>
      </c>
      <c r="N525">
        <v>90.278800000000004</v>
      </c>
      <c r="O525" t="s">
        <v>20</v>
      </c>
      <c r="P525">
        <v>22</v>
      </c>
      <c r="Q525">
        <v>80</v>
      </c>
      <c r="R525">
        <v>20</v>
      </c>
      <c r="S525">
        <v>0</v>
      </c>
      <c r="T525">
        <v>0</v>
      </c>
      <c r="U525">
        <v>110.2788</v>
      </c>
      <c r="V525">
        <v>0</v>
      </c>
      <c r="W525" t="s">
        <v>1050</v>
      </c>
      <c r="X525" t="s">
        <v>1049</v>
      </c>
      <c r="Y525">
        <f>H525-G525</f>
        <v>22</v>
      </c>
      <c r="Z525">
        <f>IF(H525=G525,1,0)</f>
        <v>0</v>
      </c>
      <c r="AA525" s="4">
        <v>44301</v>
      </c>
      <c r="AB525" s="4">
        <v>44323</v>
      </c>
    </row>
    <row r="526" spans="1:28" x14ac:dyDescent="0.35">
      <c r="A526" t="s">
        <v>571</v>
      </c>
      <c r="B526" t="s">
        <v>34</v>
      </c>
      <c r="C526" t="s">
        <v>44</v>
      </c>
      <c r="D526" t="s">
        <v>13</v>
      </c>
      <c r="E526" t="str">
        <f t="shared" si="16"/>
        <v>Yes</v>
      </c>
      <c r="F526" t="s">
        <v>3</v>
      </c>
      <c r="G526">
        <v>44301</v>
      </c>
      <c r="H526">
        <v>44322</v>
      </c>
      <c r="I526" t="str">
        <f t="shared" si="17"/>
        <v>Yes</v>
      </c>
      <c r="J526">
        <v>1</v>
      </c>
      <c r="M526">
        <v>0.5</v>
      </c>
      <c r="N526">
        <v>25</v>
      </c>
      <c r="O526" t="s">
        <v>18</v>
      </c>
      <c r="P526">
        <v>21</v>
      </c>
      <c r="Q526">
        <v>80</v>
      </c>
      <c r="R526">
        <v>40</v>
      </c>
      <c r="S526">
        <v>40</v>
      </c>
      <c r="T526">
        <v>25</v>
      </c>
      <c r="U526">
        <v>65</v>
      </c>
      <c r="V526">
        <v>65</v>
      </c>
      <c r="W526" t="s">
        <v>1050</v>
      </c>
      <c r="X526" t="s">
        <v>1050</v>
      </c>
      <c r="Y526">
        <f>H526-G526</f>
        <v>21</v>
      </c>
      <c r="Z526">
        <f>IF(H526=G526,1,0)</f>
        <v>0</v>
      </c>
      <c r="AA526" s="4">
        <v>44301</v>
      </c>
      <c r="AB526" s="4">
        <v>44322</v>
      </c>
    </row>
    <row r="527" spans="1:28" x14ac:dyDescent="0.35">
      <c r="A527" t="s">
        <v>572</v>
      </c>
      <c r="B527" t="s">
        <v>39</v>
      </c>
      <c r="C527" t="s">
        <v>9</v>
      </c>
      <c r="D527" t="s">
        <v>11</v>
      </c>
      <c r="E527" t="str">
        <f t="shared" si="16"/>
        <v>No</v>
      </c>
      <c r="G527">
        <v>44301</v>
      </c>
      <c r="H527">
        <v>44331</v>
      </c>
      <c r="I527" t="str">
        <f t="shared" si="17"/>
        <v>Yes</v>
      </c>
      <c r="J527">
        <v>1</v>
      </c>
      <c r="M527">
        <v>0.25</v>
      </c>
      <c r="N527">
        <v>34.08</v>
      </c>
      <c r="O527" t="s">
        <v>19</v>
      </c>
      <c r="P527">
        <v>30</v>
      </c>
      <c r="Q527">
        <v>80</v>
      </c>
      <c r="R527">
        <v>20</v>
      </c>
      <c r="S527">
        <v>20</v>
      </c>
      <c r="T527">
        <v>34.08</v>
      </c>
      <c r="U527">
        <v>54.08</v>
      </c>
      <c r="V527">
        <v>54.08</v>
      </c>
      <c r="W527" t="s">
        <v>1050</v>
      </c>
      <c r="X527" t="s">
        <v>1052</v>
      </c>
      <c r="Y527">
        <f>H527-G527</f>
        <v>30</v>
      </c>
      <c r="Z527">
        <f>IF(H527=G527,1,0)</f>
        <v>0</v>
      </c>
      <c r="AA527" s="4">
        <v>44301</v>
      </c>
      <c r="AB527" s="4">
        <v>44331</v>
      </c>
    </row>
    <row r="528" spans="1:28" x14ac:dyDescent="0.35">
      <c r="A528" t="s">
        <v>573</v>
      </c>
      <c r="B528" t="s">
        <v>35</v>
      </c>
      <c r="C528" t="s">
        <v>44</v>
      </c>
      <c r="D528" t="s">
        <v>12</v>
      </c>
      <c r="E528" t="str">
        <f t="shared" si="16"/>
        <v>No</v>
      </c>
      <c r="G528">
        <v>44301</v>
      </c>
      <c r="H528">
        <v>44333</v>
      </c>
      <c r="I528" t="str">
        <f t="shared" si="17"/>
        <v>Yes</v>
      </c>
      <c r="J528">
        <v>1</v>
      </c>
      <c r="M528">
        <v>0.25</v>
      </c>
      <c r="N528">
        <v>146.75530000000001</v>
      </c>
      <c r="O528" t="s">
        <v>19</v>
      </c>
      <c r="P528">
        <v>32</v>
      </c>
      <c r="Q528">
        <v>80</v>
      </c>
      <c r="R528">
        <v>20</v>
      </c>
      <c r="S528">
        <v>20</v>
      </c>
      <c r="T528">
        <v>146.75530000000001</v>
      </c>
      <c r="U528">
        <v>166.75530000000001</v>
      </c>
      <c r="V528">
        <v>166.75530000000001</v>
      </c>
      <c r="W528" t="s">
        <v>1050</v>
      </c>
      <c r="X528" t="s">
        <v>1053</v>
      </c>
      <c r="Y528">
        <f>H528-G528</f>
        <v>32</v>
      </c>
      <c r="Z528">
        <f>IF(H528=G528,1,0)</f>
        <v>0</v>
      </c>
      <c r="AA528" s="4">
        <v>44301</v>
      </c>
      <c r="AB528" s="4">
        <v>44333</v>
      </c>
    </row>
    <row r="529" spans="1:28" x14ac:dyDescent="0.35">
      <c r="A529" t="s">
        <v>574</v>
      </c>
      <c r="B529" t="s">
        <v>35</v>
      </c>
      <c r="C529" t="s">
        <v>44</v>
      </c>
      <c r="D529" t="s">
        <v>1</v>
      </c>
      <c r="E529" t="str">
        <f t="shared" si="16"/>
        <v>No</v>
      </c>
      <c r="G529">
        <v>44301</v>
      </c>
      <c r="H529">
        <v>44336</v>
      </c>
      <c r="I529" t="str">
        <f t="shared" si="17"/>
        <v>Yes</v>
      </c>
      <c r="J529">
        <v>1</v>
      </c>
      <c r="K529" t="s">
        <v>3</v>
      </c>
      <c r="L529" t="s">
        <v>3</v>
      </c>
      <c r="M529">
        <v>1.25</v>
      </c>
      <c r="N529">
        <v>221.43</v>
      </c>
      <c r="O529" t="s">
        <v>20</v>
      </c>
      <c r="P529">
        <v>35</v>
      </c>
      <c r="Q529">
        <v>80</v>
      </c>
      <c r="R529">
        <v>100</v>
      </c>
      <c r="S529">
        <v>0</v>
      </c>
      <c r="T529">
        <v>0</v>
      </c>
      <c r="U529">
        <v>321.43</v>
      </c>
      <c r="V529">
        <v>0</v>
      </c>
      <c r="W529" t="s">
        <v>1050</v>
      </c>
      <c r="X529" t="s">
        <v>1050</v>
      </c>
      <c r="Y529">
        <f>H529-G529</f>
        <v>35</v>
      </c>
      <c r="Z529">
        <f>IF(H529=G529,1,0)</f>
        <v>0</v>
      </c>
      <c r="AA529" s="4">
        <v>44301</v>
      </c>
      <c r="AB529" s="4">
        <v>44336</v>
      </c>
    </row>
    <row r="530" spans="1:28" x14ac:dyDescent="0.35">
      <c r="A530" t="s">
        <v>575</v>
      </c>
      <c r="B530" t="s">
        <v>35</v>
      </c>
      <c r="C530" t="s">
        <v>44</v>
      </c>
      <c r="D530" t="s">
        <v>12</v>
      </c>
      <c r="E530" t="str">
        <f t="shared" si="16"/>
        <v>No</v>
      </c>
      <c r="G530">
        <v>44301</v>
      </c>
      <c r="H530">
        <v>44342</v>
      </c>
      <c r="I530" t="str">
        <f t="shared" si="17"/>
        <v>Yes</v>
      </c>
      <c r="J530">
        <v>1</v>
      </c>
      <c r="L530" t="s">
        <v>3</v>
      </c>
      <c r="M530">
        <v>1</v>
      </c>
      <c r="N530">
        <v>137.1969</v>
      </c>
      <c r="O530" t="s">
        <v>18</v>
      </c>
      <c r="P530">
        <v>41</v>
      </c>
      <c r="Q530">
        <v>80</v>
      </c>
      <c r="R530">
        <v>80</v>
      </c>
      <c r="S530">
        <v>80</v>
      </c>
      <c r="T530">
        <v>0</v>
      </c>
      <c r="U530">
        <v>217.1969</v>
      </c>
      <c r="V530">
        <v>80</v>
      </c>
      <c r="W530" t="s">
        <v>1050</v>
      </c>
      <c r="X530" t="s">
        <v>1051</v>
      </c>
      <c r="Y530">
        <f>H530-G530</f>
        <v>41</v>
      </c>
      <c r="Z530">
        <f>IF(H530=G530,1,0)</f>
        <v>0</v>
      </c>
      <c r="AA530" s="4">
        <v>44301</v>
      </c>
      <c r="AB530" s="4">
        <v>44342</v>
      </c>
    </row>
    <row r="531" spans="1:28" x14ac:dyDescent="0.35">
      <c r="A531" t="s">
        <v>576</v>
      </c>
      <c r="B531" t="s">
        <v>34</v>
      </c>
      <c r="C531" t="s">
        <v>8</v>
      </c>
      <c r="D531" t="s">
        <v>1</v>
      </c>
      <c r="E531" t="str">
        <f t="shared" si="16"/>
        <v>Yes</v>
      </c>
      <c r="F531" t="s">
        <v>3</v>
      </c>
      <c r="G531">
        <v>44301</v>
      </c>
      <c r="H531">
        <v>44361</v>
      </c>
      <c r="I531" t="str">
        <f t="shared" si="17"/>
        <v>Yes</v>
      </c>
      <c r="J531">
        <v>1</v>
      </c>
      <c r="M531">
        <v>2.5</v>
      </c>
      <c r="N531">
        <v>69.033299999999997</v>
      </c>
      <c r="O531" t="s">
        <v>18</v>
      </c>
      <c r="P531">
        <v>60</v>
      </c>
      <c r="Q531">
        <v>80</v>
      </c>
      <c r="R531">
        <v>200</v>
      </c>
      <c r="S531">
        <v>200</v>
      </c>
      <c r="T531">
        <v>69.033299999999997</v>
      </c>
      <c r="U531">
        <v>269.0333</v>
      </c>
      <c r="V531">
        <v>269.0333</v>
      </c>
      <c r="W531" t="s">
        <v>1050</v>
      </c>
      <c r="X531" t="s">
        <v>1053</v>
      </c>
      <c r="Y531">
        <f>H531-G531</f>
        <v>60</v>
      </c>
      <c r="Z531">
        <f>IF(H531=G531,1,0)</f>
        <v>0</v>
      </c>
      <c r="AA531" s="4">
        <v>44301</v>
      </c>
      <c r="AB531" s="4">
        <v>44361</v>
      </c>
    </row>
    <row r="532" spans="1:28" x14ac:dyDescent="0.35">
      <c r="A532" t="s">
        <v>577</v>
      </c>
      <c r="B532" t="s">
        <v>41</v>
      </c>
      <c r="C532" t="s">
        <v>7</v>
      </c>
      <c r="D532" t="s">
        <v>12</v>
      </c>
      <c r="E532" t="str">
        <f t="shared" si="16"/>
        <v>No</v>
      </c>
      <c r="G532">
        <v>44301</v>
      </c>
      <c r="H532">
        <v>44364</v>
      </c>
      <c r="I532" t="str">
        <f t="shared" si="17"/>
        <v>Yes</v>
      </c>
      <c r="J532">
        <v>2</v>
      </c>
      <c r="M532">
        <v>0.25</v>
      </c>
      <c r="N532">
        <v>54</v>
      </c>
      <c r="O532" t="s">
        <v>21</v>
      </c>
      <c r="P532">
        <v>63</v>
      </c>
      <c r="Q532">
        <v>140</v>
      </c>
      <c r="R532">
        <v>35</v>
      </c>
      <c r="S532">
        <v>35</v>
      </c>
      <c r="T532">
        <v>54</v>
      </c>
      <c r="U532">
        <v>89</v>
      </c>
      <c r="V532">
        <v>89</v>
      </c>
      <c r="W532" t="s">
        <v>1050</v>
      </c>
      <c r="X532" t="s">
        <v>1050</v>
      </c>
      <c r="Y532">
        <f>H532-G532</f>
        <v>63</v>
      </c>
      <c r="Z532">
        <f>IF(H532=G532,1,0)</f>
        <v>0</v>
      </c>
      <c r="AA532" s="4">
        <v>44301</v>
      </c>
      <c r="AB532" s="4">
        <v>44364</v>
      </c>
    </row>
    <row r="533" spans="1:28" x14ac:dyDescent="0.35">
      <c r="A533" t="s">
        <v>578</v>
      </c>
      <c r="B533" t="s">
        <v>39</v>
      </c>
      <c r="C533" t="s">
        <v>8</v>
      </c>
      <c r="D533" t="s">
        <v>11</v>
      </c>
      <c r="E533" t="str">
        <f t="shared" si="16"/>
        <v>No</v>
      </c>
      <c r="G533">
        <v>44303</v>
      </c>
      <c r="H533">
        <v>44324</v>
      </c>
      <c r="I533" t="str">
        <f t="shared" si="17"/>
        <v>Yes</v>
      </c>
      <c r="J533">
        <v>1</v>
      </c>
      <c r="L533" t="s">
        <v>3</v>
      </c>
      <c r="M533">
        <v>0.25</v>
      </c>
      <c r="N533">
        <v>75.180800000000005</v>
      </c>
      <c r="O533" t="s">
        <v>18</v>
      </c>
      <c r="P533">
        <v>21</v>
      </c>
      <c r="Q533">
        <v>80</v>
      </c>
      <c r="R533">
        <v>20</v>
      </c>
      <c r="S533">
        <v>20</v>
      </c>
      <c r="T533">
        <v>0</v>
      </c>
      <c r="U533">
        <v>95.180800000000005</v>
      </c>
      <c r="V533">
        <v>20</v>
      </c>
      <c r="W533" t="s">
        <v>1052</v>
      </c>
      <c r="X533" t="s">
        <v>1052</v>
      </c>
      <c r="Y533">
        <f>H533-G533</f>
        <v>21</v>
      </c>
      <c r="Z533">
        <f>IF(H533=G533,1,0)</f>
        <v>0</v>
      </c>
      <c r="AA533" s="4">
        <v>44303</v>
      </c>
      <c r="AB533" s="4">
        <v>44324</v>
      </c>
    </row>
    <row r="534" spans="1:28" x14ac:dyDescent="0.35">
      <c r="A534" t="s">
        <v>579</v>
      </c>
      <c r="B534" t="s">
        <v>36</v>
      </c>
      <c r="C534" t="s">
        <v>7</v>
      </c>
      <c r="D534" t="s">
        <v>12</v>
      </c>
      <c r="E534" t="str">
        <f t="shared" si="16"/>
        <v>Yes</v>
      </c>
      <c r="F534" t="s">
        <v>3</v>
      </c>
      <c r="G534">
        <v>44303</v>
      </c>
      <c r="H534">
        <v>44326</v>
      </c>
      <c r="I534" t="str">
        <f t="shared" si="17"/>
        <v>Yes</v>
      </c>
      <c r="J534">
        <v>2</v>
      </c>
      <c r="M534">
        <v>0.75</v>
      </c>
      <c r="N534">
        <v>262.11</v>
      </c>
      <c r="O534" t="s">
        <v>17</v>
      </c>
      <c r="P534">
        <v>23</v>
      </c>
      <c r="Q534">
        <v>140</v>
      </c>
      <c r="R534">
        <v>105</v>
      </c>
      <c r="S534">
        <v>105</v>
      </c>
      <c r="T534">
        <v>262.11</v>
      </c>
      <c r="U534">
        <v>367.11</v>
      </c>
      <c r="V534">
        <v>367.11</v>
      </c>
      <c r="W534" t="s">
        <v>1052</v>
      </c>
      <c r="X534" t="s">
        <v>1053</v>
      </c>
      <c r="Y534">
        <f>H534-G534</f>
        <v>23</v>
      </c>
      <c r="Z534">
        <f>IF(H534=G534,1,0)</f>
        <v>0</v>
      </c>
      <c r="AA534" s="4">
        <v>44303</v>
      </c>
      <c r="AB534" s="4">
        <v>44326</v>
      </c>
    </row>
    <row r="535" spans="1:28" x14ac:dyDescent="0.35">
      <c r="A535" t="s">
        <v>580</v>
      </c>
      <c r="B535" t="s">
        <v>41</v>
      </c>
      <c r="C535" t="s">
        <v>7</v>
      </c>
      <c r="D535" t="s">
        <v>11</v>
      </c>
      <c r="E535" t="str">
        <f t="shared" si="16"/>
        <v>No</v>
      </c>
      <c r="G535">
        <v>44305</v>
      </c>
      <c r="H535">
        <v>44317</v>
      </c>
      <c r="I535" t="str">
        <f t="shared" si="17"/>
        <v>Yes</v>
      </c>
      <c r="J535">
        <v>1</v>
      </c>
      <c r="M535">
        <v>0.25</v>
      </c>
      <c r="N535">
        <v>61.259</v>
      </c>
      <c r="O535" t="s">
        <v>18</v>
      </c>
      <c r="P535">
        <v>12</v>
      </c>
      <c r="Q535">
        <v>80</v>
      </c>
      <c r="R535">
        <v>20</v>
      </c>
      <c r="S535">
        <v>20</v>
      </c>
      <c r="T535">
        <v>61.259</v>
      </c>
      <c r="U535">
        <v>81.259</v>
      </c>
      <c r="V535">
        <v>81.259</v>
      </c>
      <c r="W535" t="s">
        <v>1053</v>
      </c>
      <c r="X535" t="s">
        <v>1052</v>
      </c>
      <c r="Y535">
        <f>H535-G535</f>
        <v>12</v>
      </c>
      <c r="Z535">
        <f>IF(H535=G535,1,0)</f>
        <v>0</v>
      </c>
      <c r="AA535" s="4">
        <v>44305</v>
      </c>
      <c r="AB535" s="4">
        <v>44317</v>
      </c>
    </row>
    <row r="536" spans="1:28" x14ac:dyDescent="0.35">
      <c r="A536" t="s">
        <v>581</v>
      </c>
      <c r="B536" t="s">
        <v>39</v>
      </c>
      <c r="C536" t="s">
        <v>44</v>
      </c>
      <c r="D536" t="s">
        <v>2</v>
      </c>
      <c r="E536" t="str">
        <f t="shared" si="16"/>
        <v>No</v>
      </c>
      <c r="G536">
        <v>44305</v>
      </c>
      <c r="H536">
        <v>44317</v>
      </c>
      <c r="I536" t="str">
        <f t="shared" si="17"/>
        <v>Yes</v>
      </c>
      <c r="J536">
        <v>1</v>
      </c>
      <c r="L536" t="s">
        <v>3</v>
      </c>
      <c r="M536">
        <v>1</v>
      </c>
      <c r="N536">
        <v>197.5849</v>
      </c>
      <c r="O536" t="s">
        <v>18</v>
      </c>
      <c r="P536">
        <v>12</v>
      </c>
      <c r="Q536">
        <v>80</v>
      </c>
      <c r="R536">
        <v>80</v>
      </c>
      <c r="S536">
        <v>80</v>
      </c>
      <c r="T536">
        <v>0</v>
      </c>
      <c r="U536">
        <v>277.5849</v>
      </c>
      <c r="V536">
        <v>80</v>
      </c>
      <c r="W536" t="s">
        <v>1053</v>
      </c>
      <c r="X536" t="s">
        <v>1052</v>
      </c>
      <c r="Y536">
        <f>H536-G536</f>
        <v>12</v>
      </c>
      <c r="Z536">
        <f>IF(H536=G536,1,0)</f>
        <v>0</v>
      </c>
      <c r="AA536" s="4">
        <v>44305</v>
      </c>
      <c r="AB536" s="4">
        <v>44317</v>
      </c>
    </row>
    <row r="537" spans="1:28" x14ac:dyDescent="0.35">
      <c r="A537" t="s">
        <v>582</v>
      </c>
      <c r="B537" t="s">
        <v>36</v>
      </c>
      <c r="C537" t="s">
        <v>7</v>
      </c>
      <c r="D537" t="s">
        <v>11</v>
      </c>
      <c r="E537" t="str">
        <f t="shared" si="16"/>
        <v>No</v>
      </c>
      <c r="G537">
        <v>44305</v>
      </c>
      <c r="H537">
        <v>44313</v>
      </c>
      <c r="I537" t="str">
        <f t="shared" si="17"/>
        <v>Yes</v>
      </c>
      <c r="J537">
        <v>2</v>
      </c>
      <c r="M537">
        <v>0.25</v>
      </c>
      <c r="N537">
        <v>158.9538</v>
      </c>
      <c r="O537" t="s">
        <v>17</v>
      </c>
      <c r="P537">
        <v>8</v>
      </c>
      <c r="Q537">
        <v>140</v>
      </c>
      <c r="R537">
        <v>35</v>
      </c>
      <c r="S537">
        <v>35</v>
      </c>
      <c r="T537">
        <v>158.9538</v>
      </c>
      <c r="U537">
        <v>193.9538</v>
      </c>
      <c r="V537">
        <v>193.9538</v>
      </c>
      <c r="W537" t="s">
        <v>1053</v>
      </c>
      <c r="X537" t="s">
        <v>1048</v>
      </c>
      <c r="Y537">
        <f>H537-G537</f>
        <v>8</v>
      </c>
      <c r="Z537">
        <f>IF(H537=G537,1,0)</f>
        <v>0</v>
      </c>
      <c r="AA537" s="4">
        <v>44305</v>
      </c>
      <c r="AB537" s="4">
        <v>44313</v>
      </c>
    </row>
    <row r="538" spans="1:28" x14ac:dyDescent="0.35">
      <c r="A538" t="s">
        <v>583</v>
      </c>
      <c r="B538" t="s">
        <v>37</v>
      </c>
      <c r="C538" t="s">
        <v>43</v>
      </c>
      <c r="D538" t="s">
        <v>13</v>
      </c>
      <c r="E538" t="str">
        <f t="shared" si="16"/>
        <v>No</v>
      </c>
      <c r="G538">
        <v>44305</v>
      </c>
      <c r="H538">
        <v>44314</v>
      </c>
      <c r="I538" t="str">
        <f t="shared" si="17"/>
        <v>Yes</v>
      </c>
      <c r="J538">
        <v>1</v>
      </c>
      <c r="M538">
        <v>0.75</v>
      </c>
      <c r="N538">
        <v>15.430999999999999</v>
      </c>
      <c r="O538" t="s">
        <v>17</v>
      </c>
      <c r="P538">
        <v>9</v>
      </c>
      <c r="Q538">
        <v>80</v>
      </c>
      <c r="R538">
        <v>60</v>
      </c>
      <c r="S538">
        <v>60</v>
      </c>
      <c r="T538">
        <v>15.430999999999999</v>
      </c>
      <c r="U538">
        <v>75.430999999999997</v>
      </c>
      <c r="V538">
        <v>75.430999999999997</v>
      </c>
      <c r="W538" t="s">
        <v>1053</v>
      </c>
      <c r="X538" t="s">
        <v>1051</v>
      </c>
      <c r="Y538">
        <f>H538-G538</f>
        <v>9</v>
      </c>
      <c r="Z538">
        <f>IF(H538=G538,1,0)</f>
        <v>0</v>
      </c>
      <c r="AA538" s="4">
        <v>44305</v>
      </c>
      <c r="AB538" s="4">
        <v>44314</v>
      </c>
    </row>
    <row r="539" spans="1:28" x14ac:dyDescent="0.35">
      <c r="A539" t="s">
        <v>584</v>
      </c>
      <c r="B539" t="s">
        <v>34</v>
      </c>
      <c r="C539" t="s">
        <v>44</v>
      </c>
      <c r="D539" t="s">
        <v>11</v>
      </c>
      <c r="E539" t="str">
        <f t="shared" si="16"/>
        <v>Yes</v>
      </c>
      <c r="F539" t="s">
        <v>3</v>
      </c>
      <c r="G539">
        <v>44305</v>
      </c>
      <c r="H539">
        <v>44322</v>
      </c>
      <c r="I539" t="str">
        <f t="shared" si="17"/>
        <v>Yes</v>
      </c>
      <c r="J539">
        <v>1</v>
      </c>
      <c r="M539">
        <v>0.25</v>
      </c>
      <c r="N539">
        <v>72.350099999999998</v>
      </c>
      <c r="O539" t="s">
        <v>18</v>
      </c>
      <c r="P539">
        <v>17</v>
      </c>
      <c r="Q539">
        <v>80</v>
      </c>
      <c r="R539">
        <v>20</v>
      </c>
      <c r="S539">
        <v>20</v>
      </c>
      <c r="T539">
        <v>72.350099999999998</v>
      </c>
      <c r="U539">
        <v>92.350099999999998</v>
      </c>
      <c r="V539">
        <v>92.350099999999998</v>
      </c>
      <c r="W539" t="s">
        <v>1053</v>
      </c>
      <c r="X539" t="s">
        <v>1050</v>
      </c>
      <c r="Y539">
        <f>H539-G539</f>
        <v>17</v>
      </c>
      <c r="Z539">
        <f>IF(H539=G539,1,0)</f>
        <v>0</v>
      </c>
      <c r="AA539" s="4">
        <v>44305</v>
      </c>
      <c r="AB539" s="4">
        <v>44322</v>
      </c>
    </row>
    <row r="540" spans="1:28" x14ac:dyDescent="0.35">
      <c r="A540" t="s">
        <v>585</v>
      </c>
      <c r="B540" t="s">
        <v>35</v>
      </c>
      <c r="C540" t="s">
        <v>8</v>
      </c>
      <c r="D540" t="s">
        <v>13</v>
      </c>
      <c r="E540" t="str">
        <f t="shared" si="16"/>
        <v>No</v>
      </c>
      <c r="G540">
        <v>44305</v>
      </c>
      <c r="H540">
        <v>44328</v>
      </c>
      <c r="I540" t="str">
        <f t="shared" si="17"/>
        <v>Yes</v>
      </c>
      <c r="J540">
        <v>1</v>
      </c>
      <c r="M540">
        <v>0.5</v>
      </c>
      <c r="N540">
        <v>7.3079999999999998</v>
      </c>
      <c r="O540" t="s">
        <v>18</v>
      </c>
      <c r="P540">
        <v>23</v>
      </c>
      <c r="Q540">
        <v>80</v>
      </c>
      <c r="R540">
        <v>40</v>
      </c>
      <c r="S540">
        <v>40</v>
      </c>
      <c r="T540">
        <v>7.3079999999999998</v>
      </c>
      <c r="U540">
        <v>47.308</v>
      </c>
      <c r="V540">
        <v>47.308</v>
      </c>
      <c r="W540" t="s">
        <v>1053</v>
      </c>
      <c r="X540" t="s">
        <v>1051</v>
      </c>
      <c r="Y540">
        <f>H540-G540</f>
        <v>23</v>
      </c>
      <c r="Z540">
        <f>IF(H540=G540,1,0)</f>
        <v>0</v>
      </c>
      <c r="AA540" s="4">
        <v>44305</v>
      </c>
      <c r="AB540" s="4">
        <v>44328</v>
      </c>
    </row>
    <row r="541" spans="1:28" x14ac:dyDescent="0.35">
      <c r="A541" t="s">
        <v>586</v>
      </c>
      <c r="B541" t="s">
        <v>34</v>
      </c>
      <c r="C541" t="s">
        <v>8</v>
      </c>
      <c r="D541" t="s">
        <v>11</v>
      </c>
      <c r="E541" t="str">
        <f t="shared" si="16"/>
        <v>No</v>
      </c>
      <c r="G541">
        <v>44305</v>
      </c>
      <c r="H541">
        <v>44337</v>
      </c>
      <c r="I541" t="str">
        <f t="shared" si="17"/>
        <v>Yes</v>
      </c>
      <c r="J541">
        <v>1</v>
      </c>
      <c r="M541">
        <v>0.25</v>
      </c>
      <c r="N541">
        <v>120</v>
      </c>
      <c r="O541" t="s">
        <v>18</v>
      </c>
      <c r="P541">
        <v>32</v>
      </c>
      <c r="Q541">
        <v>80</v>
      </c>
      <c r="R541">
        <v>20</v>
      </c>
      <c r="S541">
        <v>20</v>
      </c>
      <c r="T541">
        <v>120</v>
      </c>
      <c r="U541">
        <v>140</v>
      </c>
      <c r="V541">
        <v>140</v>
      </c>
      <c r="W541" t="s">
        <v>1053</v>
      </c>
      <c r="X541" t="s">
        <v>1049</v>
      </c>
      <c r="Y541">
        <f>H541-G541</f>
        <v>32</v>
      </c>
      <c r="Z541">
        <f>IF(H541=G541,1,0)</f>
        <v>0</v>
      </c>
      <c r="AA541" s="4">
        <v>44305</v>
      </c>
      <c r="AB541" s="4">
        <v>44337</v>
      </c>
    </row>
    <row r="542" spans="1:28" x14ac:dyDescent="0.35">
      <c r="A542" t="s">
        <v>587</v>
      </c>
      <c r="B542" t="s">
        <v>39</v>
      </c>
      <c r="C542" t="s">
        <v>9</v>
      </c>
      <c r="D542" t="s">
        <v>12</v>
      </c>
      <c r="E542" t="str">
        <f t="shared" si="16"/>
        <v>No</v>
      </c>
      <c r="G542">
        <v>44305</v>
      </c>
      <c r="H542">
        <v>44333</v>
      </c>
      <c r="I542" t="str">
        <f t="shared" si="17"/>
        <v>Yes</v>
      </c>
      <c r="J542">
        <v>2</v>
      </c>
      <c r="M542">
        <v>0.5</v>
      </c>
      <c r="N542">
        <v>173.29900000000001</v>
      </c>
      <c r="O542" t="s">
        <v>18</v>
      </c>
      <c r="P542">
        <v>28</v>
      </c>
      <c r="Q542">
        <v>140</v>
      </c>
      <c r="R542">
        <v>70</v>
      </c>
      <c r="S542">
        <v>70</v>
      </c>
      <c r="T542">
        <v>173.29900000000001</v>
      </c>
      <c r="U542">
        <v>243.29900000000001</v>
      </c>
      <c r="V542">
        <v>243.29900000000001</v>
      </c>
      <c r="W542" t="s">
        <v>1053</v>
      </c>
      <c r="X542" t="s">
        <v>1053</v>
      </c>
      <c r="Y542">
        <f>H542-G542</f>
        <v>28</v>
      </c>
      <c r="Z542">
        <f>IF(H542=G542,1,0)</f>
        <v>0</v>
      </c>
      <c r="AA542" s="4">
        <v>44305</v>
      </c>
      <c r="AB542" s="4">
        <v>44333</v>
      </c>
    </row>
    <row r="543" spans="1:28" x14ac:dyDescent="0.35">
      <c r="A543" t="s">
        <v>588</v>
      </c>
      <c r="B543" t="s">
        <v>36</v>
      </c>
      <c r="C543" t="s">
        <v>7</v>
      </c>
      <c r="D543" t="s">
        <v>12</v>
      </c>
      <c r="E543" t="str">
        <f t="shared" si="16"/>
        <v>No</v>
      </c>
      <c r="G543">
        <v>44305</v>
      </c>
      <c r="H543">
        <v>44341</v>
      </c>
      <c r="I543" t="str">
        <f t="shared" si="17"/>
        <v>Yes</v>
      </c>
      <c r="J543">
        <v>1</v>
      </c>
      <c r="M543">
        <v>0.25</v>
      </c>
      <c r="N543">
        <v>24.63</v>
      </c>
      <c r="O543" t="s">
        <v>18</v>
      </c>
      <c r="P543">
        <v>36</v>
      </c>
      <c r="Q543">
        <v>80</v>
      </c>
      <c r="R543">
        <v>20</v>
      </c>
      <c r="S543">
        <v>20</v>
      </c>
      <c r="T543">
        <v>24.63</v>
      </c>
      <c r="U543">
        <v>44.629999999999995</v>
      </c>
      <c r="V543">
        <v>44.629999999999995</v>
      </c>
      <c r="W543" t="s">
        <v>1053</v>
      </c>
      <c r="X543" t="s">
        <v>1048</v>
      </c>
      <c r="Y543">
        <f>H543-G543</f>
        <v>36</v>
      </c>
      <c r="Z543">
        <f>IF(H543=G543,1,0)</f>
        <v>0</v>
      </c>
      <c r="AA543" s="4">
        <v>44305</v>
      </c>
      <c r="AB543" s="4">
        <v>44341</v>
      </c>
    </row>
    <row r="544" spans="1:28" x14ac:dyDescent="0.35">
      <c r="A544" t="s">
        <v>589</v>
      </c>
      <c r="B544" t="s">
        <v>42</v>
      </c>
      <c r="C544" t="s">
        <v>7</v>
      </c>
      <c r="D544" t="s">
        <v>1</v>
      </c>
      <c r="E544" t="str">
        <f t="shared" si="16"/>
        <v>Yes</v>
      </c>
      <c r="F544" t="s">
        <v>3</v>
      </c>
      <c r="G544">
        <v>44305</v>
      </c>
      <c r="H544">
        <v>44354</v>
      </c>
      <c r="I544" t="str">
        <f t="shared" si="17"/>
        <v>Yes</v>
      </c>
      <c r="J544">
        <v>2</v>
      </c>
      <c r="L544" t="s">
        <v>3</v>
      </c>
      <c r="M544">
        <v>7.5</v>
      </c>
      <c r="N544">
        <v>1514.7836</v>
      </c>
      <c r="O544" t="s">
        <v>18</v>
      </c>
      <c r="P544">
        <v>49</v>
      </c>
      <c r="Q544">
        <v>140</v>
      </c>
      <c r="R544">
        <v>1050</v>
      </c>
      <c r="S544">
        <v>1050</v>
      </c>
      <c r="T544">
        <v>0</v>
      </c>
      <c r="U544">
        <v>2564.7835999999998</v>
      </c>
      <c r="V544">
        <v>1050</v>
      </c>
      <c r="W544" t="s">
        <v>1053</v>
      </c>
      <c r="X544" t="s">
        <v>1053</v>
      </c>
      <c r="Y544">
        <f>H544-G544</f>
        <v>49</v>
      </c>
      <c r="Z544">
        <f>IF(H544=G544,1,0)</f>
        <v>0</v>
      </c>
      <c r="AA544" s="4">
        <v>44305</v>
      </c>
      <c r="AB544" s="4">
        <v>44354</v>
      </c>
    </row>
    <row r="545" spans="1:28" x14ac:dyDescent="0.35">
      <c r="A545" t="s">
        <v>590</v>
      </c>
      <c r="B545" t="s">
        <v>36</v>
      </c>
      <c r="C545" t="s">
        <v>7</v>
      </c>
      <c r="D545" t="s">
        <v>13</v>
      </c>
      <c r="E545" t="str">
        <f t="shared" si="16"/>
        <v>No</v>
      </c>
      <c r="G545">
        <v>44305</v>
      </c>
      <c r="H545">
        <v>44377</v>
      </c>
      <c r="I545" t="str">
        <f t="shared" si="17"/>
        <v>Yes</v>
      </c>
      <c r="J545">
        <v>2</v>
      </c>
      <c r="M545">
        <v>0.75</v>
      </c>
      <c r="N545">
        <v>106.65</v>
      </c>
      <c r="O545" t="s">
        <v>18</v>
      </c>
      <c r="P545">
        <v>72</v>
      </c>
      <c r="Q545">
        <v>140</v>
      </c>
      <c r="R545">
        <v>105</v>
      </c>
      <c r="S545">
        <v>105</v>
      </c>
      <c r="T545">
        <v>106.65</v>
      </c>
      <c r="U545">
        <v>211.65</v>
      </c>
      <c r="V545">
        <v>211.65</v>
      </c>
      <c r="W545" t="s">
        <v>1053</v>
      </c>
      <c r="X545" t="s">
        <v>1051</v>
      </c>
      <c r="Y545">
        <f>H545-G545</f>
        <v>72</v>
      </c>
      <c r="Z545">
        <f>IF(H545=G545,1,0)</f>
        <v>0</v>
      </c>
      <c r="AA545" s="4">
        <v>44305</v>
      </c>
      <c r="AB545" s="4">
        <v>44377</v>
      </c>
    </row>
    <row r="546" spans="1:28" x14ac:dyDescent="0.35">
      <c r="A546" t="s">
        <v>591</v>
      </c>
      <c r="B546" t="s">
        <v>39</v>
      </c>
      <c r="C546" t="s">
        <v>44</v>
      </c>
      <c r="D546" t="s">
        <v>2</v>
      </c>
      <c r="E546" t="str">
        <f t="shared" si="16"/>
        <v>No</v>
      </c>
      <c r="G546">
        <v>44305</v>
      </c>
      <c r="I546" t="str">
        <f t="shared" si="17"/>
        <v>No</v>
      </c>
      <c r="J546">
        <v>2</v>
      </c>
      <c r="N546">
        <v>427.83109999999999</v>
      </c>
      <c r="O546" t="s">
        <v>18</v>
      </c>
      <c r="P546" t="s">
        <v>1054</v>
      </c>
      <c r="Q546">
        <v>140</v>
      </c>
      <c r="R546">
        <v>0</v>
      </c>
      <c r="S546">
        <v>0</v>
      </c>
      <c r="T546">
        <v>427.83109999999999</v>
      </c>
      <c r="U546">
        <v>427.83109999999999</v>
      </c>
      <c r="V546">
        <v>427.83109999999999</v>
      </c>
      <c r="W546" t="s">
        <v>1053</v>
      </c>
      <c r="X546" t="s">
        <v>1052</v>
      </c>
      <c r="Y546">
        <f>H546-G546</f>
        <v>-44305</v>
      </c>
      <c r="Z546">
        <f>IF(H546=G546,1,0)</f>
        <v>0</v>
      </c>
      <c r="AA546" s="4">
        <v>44305</v>
      </c>
      <c r="AB546" s="4"/>
    </row>
    <row r="547" spans="1:28" x14ac:dyDescent="0.35">
      <c r="A547" t="s">
        <v>592</v>
      </c>
      <c r="B547" t="s">
        <v>35</v>
      </c>
      <c r="C547" t="s">
        <v>8</v>
      </c>
      <c r="D547" t="s">
        <v>12</v>
      </c>
      <c r="E547" t="str">
        <f t="shared" si="16"/>
        <v>No</v>
      </c>
      <c r="G547">
        <v>44306</v>
      </c>
      <c r="H547">
        <v>44327</v>
      </c>
      <c r="I547" t="str">
        <f t="shared" si="17"/>
        <v>Yes</v>
      </c>
      <c r="J547">
        <v>1</v>
      </c>
      <c r="M547">
        <v>0.25</v>
      </c>
      <c r="N547">
        <v>84.700599999999994</v>
      </c>
      <c r="O547" t="s">
        <v>18</v>
      </c>
      <c r="P547">
        <v>21</v>
      </c>
      <c r="Q547">
        <v>80</v>
      </c>
      <c r="R547">
        <v>20</v>
      </c>
      <c r="S547">
        <v>20</v>
      </c>
      <c r="T547">
        <v>84.700599999999994</v>
      </c>
      <c r="U547">
        <v>104.70059999999999</v>
      </c>
      <c r="V547">
        <v>104.70059999999999</v>
      </c>
      <c r="W547" t="s">
        <v>1048</v>
      </c>
      <c r="X547" t="s">
        <v>1048</v>
      </c>
      <c r="Y547">
        <f>H547-G547</f>
        <v>21</v>
      </c>
      <c r="Z547">
        <f>IF(H547=G547,1,0)</f>
        <v>0</v>
      </c>
      <c r="AA547" s="4">
        <v>44306</v>
      </c>
      <c r="AB547" s="4">
        <v>44327</v>
      </c>
    </row>
    <row r="548" spans="1:28" x14ac:dyDescent="0.35">
      <c r="A548" t="s">
        <v>593</v>
      </c>
      <c r="B548" t="s">
        <v>39</v>
      </c>
      <c r="C548" t="s">
        <v>9</v>
      </c>
      <c r="D548" t="s">
        <v>12</v>
      </c>
      <c r="E548" t="str">
        <f t="shared" si="16"/>
        <v>No</v>
      </c>
      <c r="G548">
        <v>44306</v>
      </c>
      <c r="H548">
        <v>44326</v>
      </c>
      <c r="I548" t="str">
        <f t="shared" si="17"/>
        <v>Yes</v>
      </c>
      <c r="J548">
        <v>1</v>
      </c>
      <c r="M548">
        <v>0.25</v>
      </c>
      <c r="N548">
        <v>106.5408</v>
      </c>
      <c r="O548" t="s">
        <v>18</v>
      </c>
      <c r="P548">
        <v>20</v>
      </c>
      <c r="Q548">
        <v>80</v>
      </c>
      <c r="R548">
        <v>20</v>
      </c>
      <c r="S548">
        <v>20</v>
      </c>
      <c r="T548">
        <v>106.5408</v>
      </c>
      <c r="U548">
        <v>126.5408</v>
      </c>
      <c r="V548">
        <v>126.5408</v>
      </c>
      <c r="W548" t="s">
        <v>1048</v>
      </c>
      <c r="X548" t="s">
        <v>1053</v>
      </c>
      <c r="Y548">
        <f>H548-G548</f>
        <v>20</v>
      </c>
      <c r="Z548">
        <f>IF(H548=G548,1,0)</f>
        <v>0</v>
      </c>
      <c r="AA548" s="4">
        <v>44306</v>
      </c>
      <c r="AB548" s="4">
        <v>44326</v>
      </c>
    </row>
    <row r="549" spans="1:28" x14ac:dyDescent="0.35">
      <c r="A549" t="s">
        <v>594</v>
      </c>
      <c r="B549" t="s">
        <v>34</v>
      </c>
      <c r="C549" t="s">
        <v>8</v>
      </c>
      <c r="D549" t="s">
        <v>11</v>
      </c>
      <c r="E549" t="str">
        <f t="shared" si="16"/>
        <v>No</v>
      </c>
      <c r="G549">
        <v>44306</v>
      </c>
      <c r="H549">
        <v>44329</v>
      </c>
      <c r="I549" t="str">
        <f t="shared" si="17"/>
        <v>Yes</v>
      </c>
      <c r="J549">
        <v>1</v>
      </c>
      <c r="M549">
        <v>0.25</v>
      </c>
      <c r="N549">
        <v>108.69070000000001</v>
      </c>
      <c r="O549" t="s">
        <v>18</v>
      </c>
      <c r="P549">
        <v>23</v>
      </c>
      <c r="Q549">
        <v>80</v>
      </c>
      <c r="R549">
        <v>20</v>
      </c>
      <c r="S549">
        <v>20</v>
      </c>
      <c r="T549">
        <v>108.69070000000001</v>
      </c>
      <c r="U549">
        <v>128.69069999999999</v>
      </c>
      <c r="V549">
        <v>128.69069999999999</v>
      </c>
      <c r="W549" t="s">
        <v>1048</v>
      </c>
      <c r="X549" t="s">
        <v>1050</v>
      </c>
      <c r="Y549">
        <f>H549-G549</f>
        <v>23</v>
      </c>
      <c r="Z549">
        <f>IF(H549=G549,1,0)</f>
        <v>0</v>
      </c>
      <c r="AA549" s="4">
        <v>44306</v>
      </c>
      <c r="AB549" s="4">
        <v>44329</v>
      </c>
    </row>
    <row r="550" spans="1:28" x14ac:dyDescent="0.35">
      <c r="A550" t="s">
        <v>595</v>
      </c>
      <c r="B550" t="s">
        <v>34</v>
      </c>
      <c r="C550" t="s">
        <v>8</v>
      </c>
      <c r="D550" t="s">
        <v>13</v>
      </c>
      <c r="E550" t="str">
        <f t="shared" si="16"/>
        <v>No</v>
      </c>
      <c r="G550">
        <v>44306</v>
      </c>
      <c r="H550">
        <v>44338</v>
      </c>
      <c r="I550" t="str">
        <f t="shared" si="17"/>
        <v>Yes</v>
      </c>
      <c r="J550">
        <v>1</v>
      </c>
      <c r="M550">
        <v>1.25</v>
      </c>
      <c r="N550">
        <v>405.55250000000001</v>
      </c>
      <c r="O550" t="s">
        <v>18</v>
      </c>
      <c r="P550">
        <v>32</v>
      </c>
      <c r="Q550">
        <v>80</v>
      </c>
      <c r="R550">
        <v>100</v>
      </c>
      <c r="S550">
        <v>100</v>
      </c>
      <c r="T550">
        <v>405.55250000000001</v>
      </c>
      <c r="U550">
        <v>505.55250000000001</v>
      </c>
      <c r="V550">
        <v>505.55250000000001</v>
      </c>
      <c r="W550" t="s">
        <v>1048</v>
      </c>
      <c r="X550" t="s">
        <v>1052</v>
      </c>
      <c r="Y550">
        <f>H550-G550</f>
        <v>32</v>
      </c>
      <c r="Z550">
        <f>IF(H550=G550,1,0)</f>
        <v>0</v>
      </c>
      <c r="AA550" s="4">
        <v>44306</v>
      </c>
      <c r="AB550" s="4">
        <v>44338</v>
      </c>
    </row>
    <row r="551" spans="1:28" x14ac:dyDescent="0.35">
      <c r="A551" t="s">
        <v>596</v>
      </c>
      <c r="B551" t="s">
        <v>36</v>
      </c>
      <c r="C551" t="s">
        <v>7</v>
      </c>
      <c r="D551" t="s">
        <v>11</v>
      </c>
      <c r="E551" t="str">
        <f t="shared" si="16"/>
        <v>No</v>
      </c>
      <c r="G551">
        <v>44306</v>
      </c>
      <c r="H551">
        <v>44342</v>
      </c>
      <c r="I551" t="str">
        <f t="shared" si="17"/>
        <v>Yes</v>
      </c>
      <c r="J551">
        <v>2</v>
      </c>
      <c r="M551">
        <v>0.25</v>
      </c>
      <c r="N551">
        <v>240</v>
      </c>
      <c r="O551" t="s">
        <v>17</v>
      </c>
      <c r="P551">
        <v>36</v>
      </c>
      <c r="Q551">
        <v>140</v>
      </c>
      <c r="R551">
        <v>35</v>
      </c>
      <c r="S551">
        <v>35</v>
      </c>
      <c r="T551">
        <v>240</v>
      </c>
      <c r="U551">
        <v>275</v>
      </c>
      <c r="V551">
        <v>275</v>
      </c>
      <c r="W551" t="s">
        <v>1048</v>
      </c>
      <c r="X551" t="s">
        <v>1051</v>
      </c>
      <c r="Y551">
        <f>H551-G551</f>
        <v>36</v>
      </c>
      <c r="Z551">
        <f>IF(H551=G551,1,0)</f>
        <v>0</v>
      </c>
      <c r="AA551" s="4">
        <v>44306</v>
      </c>
      <c r="AB551" s="4">
        <v>44342</v>
      </c>
    </row>
    <row r="552" spans="1:28" x14ac:dyDescent="0.35">
      <c r="A552" t="s">
        <v>597</v>
      </c>
      <c r="B552" t="s">
        <v>35</v>
      </c>
      <c r="C552" t="s">
        <v>9</v>
      </c>
      <c r="D552" t="s">
        <v>12</v>
      </c>
      <c r="E552" t="str">
        <f t="shared" si="16"/>
        <v>No</v>
      </c>
      <c r="G552">
        <v>44306</v>
      </c>
      <c r="H552">
        <v>44347</v>
      </c>
      <c r="I552" t="str">
        <f t="shared" si="17"/>
        <v>Yes</v>
      </c>
      <c r="J552">
        <v>2</v>
      </c>
      <c r="M552">
        <v>1</v>
      </c>
      <c r="N552">
        <v>641.77440000000001</v>
      </c>
      <c r="O552" t="s">
        <v>18</v>
      </c>
      <c r="P552">
        <v>41</v>
      </c>
      <c r="Q552">
        <v>140</v>
      </c>
      <c r="R552">
        <v>140</v>
      </c>
      <c r="S552">
        <v>140</v>
      </c>
      <c r="T552">
        <v>641.77440000000001</v>
      </c>
      <c r="U552">
        <v>781.77440000000001</v>
      </c>
      <c r="V552">
        <v>781.77440000000001</v>
      </c>
      <c r="W552" t="s">
        <v>1048</v>
      </c>
      <c r="X552" t="s">
        <v>1053</v>
      </c>
      <c r="Y552">
        <f>H552-G552</f>
        <v>41</v>
      </c>
      <c r="Z552">
        <f>IF(H552=G552,1,0)</f>
        <v>0</v>
      </c>
      <c r="AA552" s="4">
        <v>44306</v>
      </c>
      <c r="AB552" s="4">
        <v>44347</v>
      </c>
    </row>
    <row r="553" spans="1:28" x14ac:dyDescent="0.35">
      <c r="A553" t="s">
        <v>598</v>
      </c>
      <c r="B553" t="s">
        <v>39</v>
      </c>
      <c r="C553" t="s">
        <v>44</v>
      </c>
      <c r="D553" t="s">
        <v>13</v>
      </c>
      <c r="E553" t="str">
        <f t="shared" si="16"/>
        <v>No</v>
      </c>
      <c r="G553">
        <v>44306</v>
      </c>
      <c r="H553">
        <v>44376</v>
      </c>
      <c r="I553" t="str">
        <f t="shared" si="17"/>
        <v>Yes</v>
      </c>
      <c r="J553">
        <v>1</v>
      </c>
      <c r="M553">
        <v>1</v>
      </c>
      <c r="N553">
        <v>89.452399999999997</v>
      </c>
      <c r="O553" t="s">
        <v>18</v>
      </c>
      <c r="P553">
        <v>70</v>
      </c>
      <c r="Q553">
        <v>80</v>
      </c>
      <c r="R553">
        <v>80</v>
      </c>
      <c r="S553">
        <v>80</v>
      </c>
      <c r="T553">
        <v>89.452399999999997</v>
      </c>
      <c r="U553">
        <v>169.45240000000001</v>
      </c>
      <c r="V553">
        <v>169.45240000000001</v>
      </c>
      <c r="W553" t="s">
        <v>1048</v>
      </c>
      <c r="X553" t="s">
        <v>1048</v>
      </c>
      <c r="Y553">
        <f>H553-G553</f>
        <v>70</v>
      </c>
      <c r="Z553">
        <f>IF(H553=G553,1,0)</f>
        <v>0</v>
      </c>
      <c r="AA553" s="4">
        <v>44306</v>
      </c>
      <c r="AB553" s="4">
        <v>44376</v>
      </c>
    </row>
    <row r="554" spans="1:28" x14ac:dyDescent="0.35">
      <c r="A554" t="s">
        <v>599</v>
      </c>
      <c r="B554" t="s">
        <v>40</v>
      </c>
      <c r="C554" t="s">
        <v>7</v>
      </c>
      <c r="D554" t="s">
        <v>11</v>
      </c>
      <c r="E554" t="str">
        <f t="shared" si="16"/>
        <v>No</v>
      </c>
      <c r="G554">
        <v>44306</v>
      </c>
      <c r="H554">
        <v>44382</v>
      </c>
      <c r="I554" t="str">
        <f t="shared" si="17"/>
        <v>Yes</v>
      </c>
      <c r="J554">
        <v>1</v>
      </c>
      <c r="M554">
        <v>0.25</v>
      </c>
      <c r="N554">
        <v>2</v>
      </c>
      <c r="O554" t="s">
        <v>18</v>
      </c>
      <c r="P554">
        <v>76</v>
      </c>
      <c r="Q554">
        <v>80</v>
      </c>
      <c r="R554">
        <v>20</v>
      </c>
      <c r="S554">
        <v>20</v>
      </c>
      <c r="T554">
        <v>2</v>
      </c>
      <c r="U554">
        <v>22</v>
      </c>
      <c r="V554">
        <v>22</v>
      </c>
      <c r="W554" t="s">
        <v>1048</v>
      </c>
      <c r="X554" t="s">
        <v>1053</v>
      </c>
      <c r="Y554">
        <f>H554-G554</f>
        <v>76</v>
      </c>
      <c r="Z554">
        <f>IF(H554=G554,1,0)</f>
        <v>0</v>
      </c>
      <c r="AA554" s="4">
        <v>44306</v>
      </c>
      <c r="AB554" s="4">
        <v>44382</v>
      </c>
    </row>
    <row r="555" spans="1:28" x14ac:dyDescent="0.35">
      <c r="A555" t="s">
        <v>600</v>
      </c>
      <c r="B555" t="s">
        <v>37</v>
      </c>
      <c r="C555" t="s">
        <v>44</v>
      </c>
      <c r="D555" t="s">
        <v>12</v>
      </c>
      <c r="E555" t="str">
        <f t="shared" si="16"/>
        <v>No</v>
      </c>
      <c r="G555">
        <v>44307</v>
      </c>
      <c r="H555">
        <v>44320</v>
      </c>
      <c r="I555" t="str">
        <f t="shared" si="17"/>
        <v>Yes</v>
      </c>
      <c r="J555">
        <v>1</v>
      </c>
      <c r="K555" t="s">
        <v>3</v>
      </c>
      <c r="L555" t="s">
        <v>3</v>
      </c>
      <c r="M555">
        <v>0.25</v>
      </c>
      <c r="N555">
        <v>248.09129999999999</v>
      </c>
      <c r="O555" t="s">
        <v>20</v>
      </c>
      <c r="P555">
        <v>13</v>
      </c>
      <c r="Q555">
        <v>80</v>
      </c>
      <c r="R555">
        <v>20</v>
      </c>
      <c r="S555">
        <v>0</v>
      </c>
      <c r="T555">
        <v>0</v>
      </c>
      <c r="U555">
        <v>268.09129999999999</v>
      </c>
      <c r="V555">
        <v>0</v>
      </c>
      <c r="W555" t="s">
        <v>1051</v>
      </c>
      <c r="X555" t="s">
        <v>1048</v>
      </c>
      <c r="Y555">
        <f>H555-G555</f>
        <v>13</v>
      </c>
      <c r="Z555">
        <f>IF(H555=G555,1,0)</f>
        <v>0</v>
      </c>
      <c r="AA555" s="4">
        <v>44307</v>
      </c>
      <c r="AB555" s="4">
        <v>44320</v>
      </c>
    </row>
    <row r="556" spans="1:28" x14ac:dyDescent="0.35">
      <c r="A556" t="s">
        <v>601</v>
      </c>
      <c r="B556" t="s">
        <v>40</v>
      </c>
      <c r="C556" t="s">
        <v>7</v>
      </c>
      <c r="D556" t="s">
        <v>12</v>
      </c>
      <c r="E556" t="str">
        <f t="shared" si="16"/>
        <v>No</v>
      </c>
      <c r="G556">
        <v>44307</v>
      </c>
      <c r="H556">
        <v>44321</v>
      </c>
      <c r="I556" t="str">
        <f t="shared" si="17"/>
        <v>Yes</v>
      </c>
      <c r="J556">
        <v>2</v>
      </c>
      <c r="M556">
        <v>0.25</v>
      </c>
      <c r="N556">
        <v>180</v>
      </c>
      <c r="O556" t="s">
        <v>17</v>
      </c>
      <c r="P556">
        <v>14</v>
      </c>
      <c r="Q556">
        <v>140</v>
      </c>
      <c r="R556">
        <v>35</v>
      </c>
      <c r="S556">
        <v>35</v>
      </c>
      <c r="T556">
        <v>180</v>
      </c>
      <c r="U556">
        <v>215</v>
      </c>
      <c r="V556">
        <v>215</v>
      </c>
      <c r="W556" t="s">
        <v>1051</v>
      </c>
      <c r="X556" t="s">
        <v>1051</v>
      </c>
      <c r="Y556">
        <f>H556-G556</f>
        <v>14</v>
      </c>
      <c r="Z556">
        <f>IF(H556=G556,1,0)</f>
        <v>0</v>
      </c>
      <c r="AA556" s="4">
        <v>44307</v>
      </c>
      <c r="AB556" s="4">
        <v>44321</v>
      </c>
    </row>
    <row r="557" spans="1:28" x14ac:dyDescent="0.35">
      <c r="A557" t="s">
        <v>602</v>
      </c>
      <c r="B557" t="s">
        <v>39</v>
      </c>
      <c r="C557" t="s">
        <v>8</v>
      </c>
      <c r="D557" t="s">
        <v>11</v>
      </c>
      <c r="E557" t="str">
        <f t="shared" si="16"/>
        <v>No</v>
      </c>
      <c r="G557">
        <v>44307</v>
      </c>
      <c r="H557">
        <v>44361</v>
      </c>
      <c r="I557" t="str">
        <f t="shared" si="17"/>
        <v>Yes</v>
      </c>
      <c r="J557">
        <v>1</v>
      </c>
      <c r="M557">
        <v>0.25</v>
      </c>
      <c r="N557">
        <v>45.944899999999997</v>
      </c>
      <c r="O557" t="s">
        <v>18</v>
      </c>
      <c r="P557">
        <v>54</v>
      </c>
      <c r="Q557">
        <v>80</v>
      </c>
      <c r="R557">
        <v>20</v>
      </c>
      <c r="S557">
        <v>20</v>
      </c>
      <c r="T557">
        <v>45.944899999999997</v>
      </c>
      <c r="U557">
        <v>65.94489999999999</v>
      </c>
      <c r="V557">
        <v>65.94489999999999</v>
      </c>
      <c r="W557" t="s">
        <v>1051</v>
      </c>
      <c r="X557" t="s">
        <v>1053</v>
      </c>
      <c r="Y557">
        <f>H557-G557</f>
        <v>54</v>
      </c>
      <c r="Z557">
        <f>IF(H557=G557,1,0)</f>
        <v>0</v>
      </c>
      <c r="AA557" s="4">
        <v>44307</v>
      </c>
      <c r="AB557" s="4">
        <v>44361</v>
      </c>
    </row>
    <row r="558" spans="1:28" x14ac:dyDescent="0.35">
      <c r="A558" t="s">
        <v>603</v>
      </c>
      <c r="B558" t="s">
        <v>39</v>
      </c>
      <c r="C558" t="s">
        <v>9</v>
      </c>
      <c r="D558" t="s">
        <v>12</v>
      </c>
      <c r="E558" t="str">
        <f t="shared" si="16"/>
        <v>No</v>
      </c>
      <c r="G558">
        <v>44307</v>
      </c>
      <c r="H558">
        <v>44364</v>
      </c>
      <c r="I558" t="str">
        <f t="shared" si="17"/>
        <v>Yes</v>
      </c>
      <c r="J558">
        <v>2</v>
      </c>
      <c r="L558" t="s">
        <v>3</v>
      </c>
      <c r="M558">
        <v>0.25</v>
      </c>
      <c r="N558">
        <v>125.76</v>
      </c>
      <c r="O558" t="s">
        <v>18</v>
      </c>
      <c r="P558">
        <v>57</v>
      </c>
      <c r="Q558">
        <v>140</v>
      </c>
      <c r="R558">
        <v>35</v>
      </c>
      <c r="S558">
        <v>35</v>
      </c>
      <c r="T558">
        <v>0</v>
      </c>
      <c r="U558">
        <v>160.76</v>
      </c>
      <c r="V558">
        <v>35</v>
      </c>
      <c r="W558" t="s">
        <v>1051</v>
      </c>
      <c r="X558" t="s">
        <v>1050</v>
      </c>
      <c r="Y558">
        <f>H558-G558</f>
        <v>57</v>
      </c>
      <c r="Z558">
        <f>IF(H558=G558,1,0)</f>
        <v>0</v>
      </c>
      <c r="AA558" s="4">
        <v>44307</v>
      </c>
      <c r="AB558" s="4">
        <v>44364</v>
      </c>
    </row>
    <row r="559" spans="1:28" x14ac:dyDescent="0.35">
      <c r="A559" t="s">
        <v>604</v>
      </c>
      <c r="B559" t="s">
        <v>39</v>
      </c>
      <c r="C559" t="s">
        <v>44</v>
      </c>
      <c r="D559" t="s">
        <v>12</v>
      </c>
      <c r="E559" t="str">
        <f t="shared" si="16"/>
        <v>No</v>
      </c>
      <c r="G559">
        <v>44307</v>
      </c>
      <c r="H559">
        <v>44382</v>
      </c>
      <c r="I559" t="str">
        <f t="shared" si="17"/>
        <v>Yes</v>
      </c>
      <c r="J559">
        <v>2</v>
      </c>
      <c r="M559">
        <v>0.25</v>
      </c>
      <c r="N559">
        <v>92.4375</v>
      </c>
      <c r="O559" t="s">
        <v>18</v>
      </c>
      <c r="P559">
        <v>75</v>
      </c>
      <c r="Q559">
        <v>140</v>
      </c>
      <c r="R559">
        <v>35</v>
      </c>
      <c r="S559">
        <v>35</v>
      </c>
      <c r="T559">
        <v>92.4375</v>
      </c>
      <c r="U559">
        <v>127.4375</v>
      </c>
      <c r="V559">
        <v>127.4375</v>
      </c>
      <c r="W559" t="s">
        <v>1051</v>
      </c>
      <c r="X559" t="s">
        <v>1053</v>
      </c>
      <c r="Y559">
        <f>H559-G559</f>
        <v>75</v>
      </c>
      <c r="Z559">
        <f>IF(H559=G559,1,0)</f>
        <v>0</v>
      </c>
      <c r="AA559" s="4">
        <v>44307</v>
      </c>
      <c r="AB559" s="4">
        <v>44382</v>
      </c>
    </row>
    <row r="560" spans="1:28" x14ac:dyDescent="0.35">
      <c r="A560" t="s">
        <v>605</v>
      </c>
      <c r="B560" t="s">
        <v>37</v>
      </c>
      <c r="C560" t="s">
        <v>9</v>
      </c>
      <c r="D560" t="s">
        <v>13</v>
      </c>
      <c r="E560" t="str">
        <f t="shared" si="16"/>
        <v>No</v>
      </c>
      <c r="G560">
        <v>44307</v>
      </c>
      <c r="H560">
        <v>44382</v>
      </c>
      <c r="I560" t="str">
        <f t="shared" si="17"/>
        <v>Yes</v>
      </c>
      <c r="J560">
        <v>2</v>
      </c>
      <c r="M560">
        <v>1</v>
      </c>
      <c r="N560">
        <v>183.5419</v>
      </c>
      <c r="O560" t="s">
        <v>17</v>
      </c>
      <c r="P560">
        <v>75</v>
      </c>
      <c r="Q560">
        <v>140</v>
      </c>
      <c r="R560">
        <v>140</v>
      </c>
      <c r="S560">
        <v>140</v>
      </c>
      <c r="T560">
        <v>183.5419</v>
      </c>
      <c r="U560">
        <v>323.5419</v>
      </c>
      <c r="V560">
        <v>323.5419</v>
      </c>
      <c r="W560" t="s">
        <v>1051</v>
      </c>
      <c r="X560" t="s">
        <v>1053</v>
      </c>
      <c r="Y560">
        <f>H560-G560</f>
        <v>75</v>
      </c>
      <c r="Z560">
        <f>IF(H560=G560,1,0)</f>
        <v>0</v>
      </c>
      <c r="AA560" s="4">
        <v>44307</v>
      </c>
      <c r="AB560" s="4">
        <v>44382</v>
      </c>
    </row>
    <row r="561" spans="1:28" x14ac:dyDescent="0.35">
      <c r="A561" t="s">
        <v>606</v>
      </c>
      <c r="B561" t="s">
        <v>37</v>
      </c>
      <c r="C561" t="s">
        <v>9</v>
      </c>
      <c r="D561" t="s">
        <v>13</v>
      </c>
      <c r="E561" t="str">
        <f t="shared" si="16"/>
        <v>No</v>
      </c>
      <c r="G561">
        <v>44307</v>
      </c>
      <c r="H561">
        <v>44382</v>
      </c>
      <c r="I561" t="str">
        <f t="shared" si="17"/>
        <v>Yes</v>
      </c>
      <c r="J561">
        <v>2</v>
      </c>
      <c r="L561" t="s">
        <v>3</v>
      </c>
      <c r="M561">
        <v>1</v>
      </c>
      <c r="N561">
        <v>244.7225</v>
      </c>
      <c r="O561" t="s">
        <v>18</v>
      </c>
      <c r="P561">
        <v>75</v>
      </c>
      <c r="Q561">
        <v>140</v>
      </c>
      <c r="R561">
        <v>140</v>
      </c>
      <c r="S561">
        <v>140</v>
      </c>
      <c r="T561">
        <v>0</v>
      </c>
      <c r="U561">
        <v>384.72249999999997</v>
      </c>
      <c r="V561">
        <v>140</v>
      </c>
      <c r="W561" t="s">
        <v>1051</v>
      </c>
      <c r="X561" t="s">
        <v>1053</v>
      </c>
      <c r="Y561">
        <f>H561-G561</f>
        <v>75</v>
      </c>
      <c r="Z561">
        <f>IF(H561=G561,1,0)</f>
        <v>0</v>
      </c>
      <c r="AA561" s="4">
        <v>44307</v>
      </c>
      <c r="AB561" s="4">
        <v>44382</v>
      </c>
    </row>
    <row r="562" spans="1:28" x14ac:dyDescent="0.35">
      <c r="A562" t="s">
        <v>607</v>
      </c>
      <c r="B562" t="s">
        <v>37</v>
      </c>
      <c r="C562" t="s">
        <v>9</v>
      </c>
      <c r="D562" t="s">
        <v>13</v>
      </c>
      <c r="E562" t="str">
        <f t="shared" si="16"/>
        <v>No</v>
      </c>
      <c r="G562">
        <v>44307</v>
      </c>
      <c r="H562">
        <v>44382</v>
      </c>
      <c r="I562" t="str">
        <f t="shared" si="17"/>
        <v>Yes</v>
      </c>
      <c r="J562">
        <v>2</v>
      </c>
      <c r="M562">
        <v>1</v>
      </c>
      <c r="N562">
        <v>305.17189999999999</v>
      </c>
      <c r="O562" t="s">
        <v>17</v>
      </c>
      <c r="P562">
        <v>75</v>
      </c>
      <c r="Q562">
        <v>140</v>
      </c>
      <c r="R562">
        <v>140</v>
      </c>
      <c r="S562">
        <v>140</v>
      </c>
      <c r="T562">
        <v>305.17189999999999</v>
      </c>
      <c r="U562">
        <v>445.17189999999999</v>
      </c>
      <c r="V562">
        <v>445.17189999999999</v>
      </c>
      <c r="W562" t="s">
        <v>1051</v>
      </c>
      <c r="X562" t="s">
        <v>1053</v>
      </c>
      <c r="Y562">
        <f>H562-G562</f>
        <v>75</v>
      </c>
      <c r="Z562">
        <f>IF(H562=G562,1,0)</f>
        <v>0</v>
      </c>
      <c r="AA562" s="4">
        <v>44307</v>
      </c>
      <c r="AB562" s="4">
        <v>44382</v>
      </c>
    </row>
    <row r="563" spans="1:28" x14ac:dyDescent="0.35">
      <c r="A563" t="s">
        <v>608</v>
      </c>
      <c r="B563" t="s">
        <v>37</v>
      </c>
      <c r="C563" t="s">
        <v>9</v>
      </c>
      <c r="D563" t="s">
        <v>12</v>
      </c>
      <c r="E563" t="str">
        <f t="shared" si="16"/>
        <v>No</v>
      </c>
      <c r="G563">
        <v>44307</v>
      </c>
      <c r="H563">
        <v>44382</v>
      </c>
      <c r="I563" t="str">
        <f t="shared" si="17"/>
        <v>Yes</v>
      </c>
      <c r="J563">
        <v>2</v>
      </c>
      <c r="K563" t="s">
        <v>3</v>
      </c>
      <c r="L563" t="s">
        <v>3</v>
      </c>
      <c r="M563">
        <v>0.5</v>
      </c>
      <c r="N563">
        <v>747.10739999999998</v>
      </c>
      <c r="O563" t="s">
        <v>20</v>
      </c>
      <c r="P563">
        <v>75</v>
      </c>
      <c r="Q563">
        <v>140</v>
      </c>
      <c r="R563">
        <v>70</v>
      </c>
      <c r="S563">
        <v>0</v>
      </c>
      <c r="T563">
        <v>0</v>
      </c>
      <c r="U563">
        <v>817.10739999999998</v>
      </c>
      <c r="V563">
        <v>0</v>
      </c>
      <c r="W563" t="s">
        <v>1051</v>
      </c>
      <c r="X563" t="s">
        <v>1053</v>
      </c>
      <c r="Y563">
        <f>H563-G563</f>
        <v>75</v>
      </c>
      <c r="Z563">
        <f>IF(H563=G563,1,0)</f>
        <v>0</v>
      </c>
      <c r="AA563" s="4">
        <v>44307</v>
      </c>
      <c r="AB563" s="4">
        <v>44382</v>
      </c>
    </row>
    <row r="564" spans="1:28" x14ac:dyDescent="0.35">
      <c r="A564" t="s">
        <v>609</v>
      </c>
      <c r="B564" t="s">
        <v>37</v>
      </c>
      <c r="C564" t="s">
        <v>9</v>
      </c>
      <c r="D564" t="s">
        <v>1</v>
      </c>
      <c r="E564" t="str">
        <f t="shared" si="16"/>
        <v>No</v>
      </c>
      <c r="G564">
        <v>44307</v>
      </c>
      <c r="H564">
        <v>44382</v>
      </c>
      <c r="I564" t="str">
        <f t="shared" si="17"/>
        <v>Yes</v>
      </c>
      <c r="J564">
        <v>2</v>
      </c>
      <c r="L564" t="s">
        <v>3</v>
      </c>
      <c r="M564">
        <v>2.25</v>
      </c>
      <c r="N564">
        <v>1499.3906999999999</v>
      </c>
      <c r="O564" t="s">
        <v>18</v>
      </c>
      <c r="P564">
        <v>75</v>
      </c>
      <c r="Q564">
        <v>140</v>
      </c>
      <c r="R564">
        <v>315</v>
      </c>
      <c r="S564">
        <v>315</v>
      </c>
      <c r="T564">
        <v>0</v>
      </c>
      <c r="U564">
        <v>1814.3906999999999</v>
      </c>
      <c r="V564">
        <v>315</v>
      </c>
      <c r="W564" t="s">
        <v>1051</v>
      </c>
      <c r="X564" t="s">
        <v>1053</v>
      </c>
      <c r="Y564">
        <f>H564-G564</f>
        <v>75</v>
      </c>
      <c r="Z564">
        <f>IF(H564=G564,1,0)</f>
        <v>0</v>
      </c>
      <c r="AA564" s="4">
        <v>44307</v>
      </c>
      <c r="AB564" s="4">
        <v>44382</v>
      </c>
    </row>
    <row r="565" spans="1:28" x14ac:dyDescent="0.35">
      <c r="A565" t="s">
        <v>610</v>
      </c>
      <c r="B565" t="s">
        <v>37</v>
      </c>
      <c r="C565" t="s">
        <v>9</v>
      </c>
      <c r="D565" t="s">
        <v>11</v>
      </c>
      <c r="E565" t="str">
        <f t="shared" si="16"/>
        <v>No</v>
      </c>
      <c r="G565">
        <v>44307</v>
      </c>
      <c r="H565">
        <v>44383</v>
      </c>
      <c r="I565" t="str">
        <f t="shared" si="17"/>
        <v>Yes</v>
      </c>
      <c r="J565">
        <v>1</v>
      </c>
      <c r="L565" t="s">
        <v>3</v>
      </c>
      <c r="M565">
        <v>0.25</v>
      </c>
      <c r="N565">
        <v>119.18089999999999</v>
      </c>
      <c r="O565" t="s">
        <v>18</v>
      </c>
      <c r="P565">
        <v>76</v>
      </c>
      <c r="Q565">
        <v>80</v>
      </c>
      <c r="R565">
        <v>20</v>
      </c>
      <c r="S565">
        <v>20</v>
      </c>
      <c r="T565">
        <v>0</v>
      </c>
      <c r="U565">
        <v>139.18090000000001</v>
      </c>
      <c r="V565">
        <v>20</v>
      </c>
      <c r="W565" t="s">
        <v>1051</v>
      </c>
      <c r="X565" t="s">
        <v>1048</v>
      </c>
      <c r="Y565">
        <f>H565-G565</f>
        <v>76</v>
      </c>
      <c r="Z565">
        <f>IF(H565=G565,1,0)</f>
        <v>0</v>
      </c>
      <c r="AA565" s="4">
        <v>44307</v>
      </c>
      <c r="AB565" s="4">
        <v>44383</v>
      </c>
    </row>
    <row r="566" spans="1:28" x14ac:dyDescent="0.35">
      <c r="A566" t="s">
        <v>611</v>
      </c>
      <c r="B566" t="s">
        <v>37</v>
      </c>
      <c r="C566" t="s">
        <v>9</v>
      </c>
      <c r="D566" t="s">
        <v>1</v>
      </c>
      <c r="E566" t="str">
        <f t="shared" si="16"/>
        <v>No</v>
      </c>
      <c r="G566">
        <v>44307</v>
      </c>
      <c r="H566">
        <v>44383</v>
      </c>
      <c r="I566" t="str">
        <f t="shared" si="17"/>
        <v>Yes</v>
      </c>
      <c r="J566">
        <v>2</v>
      </c>
      <c r="L566" t="s">
        <v>3</v>
      </c>
      <c r="M566">
        <v>1</v>
      </c>
      <c r="N566">
        <v>248.72819999999999</v>
      </c>
      <c r="O566" t="s">
        <v>18</v>
      </c>
      <c r="P566">
        <v>76</v>
      </c>
      <c r="Q566">
        <v>140</v>
      </c>
      <c r="R566">
        <v>140</v>
      </c>
      <c r="S566">
        <v>140</v>
      </c>
      <c r="T566">
        <v>0</v>
      </c>
      <c r="U566">
        <v>388.72820000000002</v>
      </c>
      <c r="V566">
        <v>140</v>
      </c>
      <c r="W566" t="s">
        <v>1051</v>
      </c>
      <c r="X566" t="s">
        <v>1048</v>
      </c>
      <c r="Y566">
        <f>H566-G566</f>
        <v>76</v>
      </c>
      <c r="Z566">
        <f>IF(H566=G566,1,0)</f>
        <v>0</v>
      </c>
      <c r="AA566" s="4">
        <v>44307</v>
      </c>
      <c r="AB566" s="4">
        <v>44383</v>
      </c>
    </row>
    <row r="567" spans="1:28" x14ac:dyDescent="0.35">
      <c r="A567" t="s">
        <v>612</v>
      </c>
      <c r="B567" t="s">
        <v>37</v>
      </c>
      <c r="C567" t="s">
        <v>9</v>
      </c>
      <c r="D567" t="s">
        <v>13</v>
      </c>
      <c r="E567" t="str">
        <f t="shared" si="16"/>
        <v>No</v>
      </c>
      <c r="G567">
        <v>44307</v>
      </c>
      <c r="H567">
        <v>44383</v>
      </c>
      <c r="I567" t="str">
        <f t="shared" si="17"/>
        <v>Yes</v>
      </c>
      <c r="J567">
        <v>2</v>
      </c>
      <c r="K567" t="s">
        <v>3</v>
      </c>
      <c r="L567" t="s">
        <v>3</v>
      </c>
      <c r="M567">
        <v>1.75</v>
      </c>
      <c r="N567">
        <v>291.90300000000002</v>
      </c>
      <c r="O567" t="s">
        <v>20</v>
      </c>
      <c r="P567">
        <v>76</v>
      </c>
      <c r="Q567">
        <v>140</v>
      </c>
      <c r="R567">
        <v>245</v>
      </c>
      <c r="S567">
        <v>0</v>
      </c>
      <c r="T567">
        <v>0</v>
      </c>
      <c r="U567">
        <v>536.90300000000002</v>
      </c>
      <c r="V567">
        <v>0</v>
      </c>
      <c r="W567" t="s">
        <v>1051</v>
      </c>
      <c r="X567" t="s">
        <v>1048</v>
      </c>
      <c r="Y567">
        <f>H567-G567</f>
        <v>76</v>
      </c>
      <c r="Z567">
        <f>IF(H567=G567,1,0)</f>
        <v>0</v>
      </c>
      <c r="AA567" s="4">
        <v>44307</v>
      </c>
      <c r="AB567" s="4">
        <v>44383</v>
      </c>
    </row>
    <row r="568" spans="1:28" x14ac:dyDescent="0.35">
      <c r="A568" t="s">
        <v>613</v>
      </c>
      <c r="B568" t="s">
        <v>37</v>
      </c>
      <c r="C568" t="s">
        <v>9</v>
      </c>
      <c r="D568" t="s">
        <v>11</v>
      </c>
      <c r="E568" t="str">
        <f t="shared" si="16"/>
        <v>No</v>
      </c>
      <c r="G568">
        <v>44307</v>
      </c>
      <c r="H568">
        <v>44383</v>
      </c>
      <c r="I568" t="str">
        <f t="shared" si="17"/>
        <v>Yes</v>
      </c>
      <c r="J568">
        <v>2</v>
      </c>
      <c r="L568" t="s">
        <v>3</v>
      </c>
      <c r="M568">
        <v>0.25</v>
      </c>
      <c r="N568">
        <v>371.1669</v>
      </c>
      <c r="O568" t="s">
        <v>18</v>
      </c>
      <c r="P568">
        <v>76</v>
      </c>
      <c r="Q568">
        <v>140</v>
      </c>
      <c r="R568">
        <v>35</v>
      </c>
      <c r="S568">
        <v>35</v>
      </c>
      <c r="T568">
        <v>0</v>
      </c>
      <c r="U568">
        <v>406.1669</v>
      </c>
      <c r="V568">
        <v>35</v>
      </c>
      <c r="W568" t="s">
        <v>1051</v>
      </c>
      <c r="X568" t="s">
        <v>1048</v>
      </c>
      <c r="Y568">
        <f>H568-G568</f>
        <v>76</v>
      </c>
      <c r="Z568">
        <f>IF(H568=G568,1,0)</f>
        <v>0</v>
      </c>
      <c r="AA568" s="4">
        <v>44307</v>
      </c>
      <c r="AB568" s="4">
        <v>44383</v>
      </c>
    </row>
    <row r="569" spans="1:28" x14ac:dyDescent="0.35">
      <c r="A569" t="s">
        <v>614</v>
      </c>
      <c r="B569" t="s">
        <v>37</v>
      </c>
      <c r="C569" t="s">
        <v>9</v>
      </c>
      <c r="D569" t="s">
        <v>13</v>
      </c>
      <c r="E569" t="str">
        <f t="shared" si="16"/>
        <v>No</v>
      </c>
      <c r="G569">
        <v>44307</v>
      </c>
      <c r="H569">
        <v>44383</v>
      </c>
      <c r="I569" t="str">
        <f t="shared" si="17"/>
        <v>Yes</v>
      </c>
      <c r="J569">
        <v>2</v>
      </c>
      <c r="L569" t="s">
        <v>3</v>
      </c>
      <c r="M569">
        <v>0.75</v>
      </c>
      <c r="N569">
        <v>380.3526</v>
      </c>
      <c r="O569" t="s">
        <v>18</v>
      </c>
      <c r="P569">
        <v>76</v>
      </c>
      <c r="Q569">
        <v>140</v>
      </c>
      <c r="R569">
        <v>105</v>
      </c>
      <c r="S569">
        <v>105</v>
      </c>
      <c r="T569">
        <v>0</v>
      </c>
      <c r="U569">
        <v>485.3526</v>
      </c>
      <c r="V569">
        <v>105</v>
      </c>
      <c r="W569" t="s">
        <v>1051</v>
      </c>
      <c r="X569" t="s">
        <v>1048</v>
      </c>
      <c r="Y569">
        <f>H569-G569</f>
        <v>76</v>
      </c>
      <c r="Z569">
        <f>IF(H569=G569,1,0)</f>
        <v>0</v>
      </c>
      <c r="AA569" s="4">
        <v>44307</v>
      </c>
      <c r="AB569" s="4">
        <v>44383</v>
      </c>
    </row>
    <row r="570" spans="1:28" x14ac:dyDescent="0.35">
      <c r="A570" t="s">
        <v>615</v>
      </c>
      <c r="B570" t="s">
        <v>37</v>
      </c>
      <c r="C570" t="s">
        <v>9</v>
      </c>
      <c r="D570" t="s">
        <v>2</v>
      </c>
      <c r="E570" t="str">
        <f t="shared" si="16"/>
        <v>No</v>
      </c>
      <c r="G570">
        <v>44307</v>
      </c>
      <c r="H570">
        <v>44383</v>
      </c>
      <c r="I570" t="str">
        <f t="shared" si="17"/>
        <v>Yes</v>
      </c>
      <c r="J570">
        <v>2</v>
      </c>
      <c r="L570" t="s">
        <v>3</v>
      </c>
      <c r="M570">
        <v>1</v>
      </c>
      <c r="N570">
        <v>423.08440000000002</v>
      </c>
      <c r="O570" t="s">
        <v>18</v>
      </c>
      <c r="P570">
        <v>76</v>
      </c>
      <c r="Q570">
        <v>140</v>
      </c>
      <c r="R570">
        <v>140</v>
      </c>
      <c r="S570">
        <v>140</v>
      </c>
      <c r="T570">
        <v>0</v>
      </c>
      <c r="U570">
        <v>563.08439999999996</v>
      </c>
      <c r="V570">
        <v>140</v>
      </c>
      <c r="W570" t="s">
        <v>1051</v>
      </c>
      <c r="X570" t="s">
        <v>1048</v>
      </c>
      <c r="Y570">
        <f>H570-G570</f>
        <v>76</v>
      </c>
      <c r="Z570">
        <f>IF(H570=G570,1,0)</f>
        <v>0</v>
      </c>
      <c r="AA570" s="4">
        <v>44307</v>
      </c>
      <c r="AB570" s="4">
        <v>44383</v>
      </c>
    </row>
    <row r="571" spans="1:28" x14ac:dyDescent="0.35">
      <c r="A571" t="s">
        <v>616</v>
      </c>
      <c r="B571" t="s">
        <v>37</v>
      </c>
      <c r="C571" t="s">
        <v>9</v>
      </c>
      <c r="D571" t="s">
        <v>1</v>
      </c>
      <c r="E571" t="str">
        <f t="shared" si="16"/>
        <v>No</v>
      </c>
      <c r="G571">
        <v>44307</v>
      </c>
      <c r="H571">
        <v>44383</v>
      </c>
      <c r="I571" t="str">
        <f t="shared" si="17"/>
        <v>Yes</v>
      </c>
      <c r="J571">
        <v>2</v>
      </c>
      <c r="M571">
        <v>1.75</v>
      </c>
      <c r="N571">
        <v>395.08409999999998</v>
      </c>
      <c r="O571" t="s">
        <v>17</v>
      </c>
      <c r="P571">
        <v>76</v>
      </c>
      <c r="Q571">
        <v>140</v>
      </c>
      <c r="R571">
        <v>245</v>
      </c>
      <c r="S571">
        <v>245</v>
      </c>
      <c r="T571">
        <v>395.08409999999998</v>
      </c>
      <c r="U571">
        <v>640.08410000000003</v>
      </c>
      <c r="V571">
        <v>640.08410000000003</v>
      </c>
      <c r="W571" t="s">
        <v>1051</v>
      </c>
      <c r="X571" t="s">
        <v>1048</v>
      </c>
      <c r="Y571">
        <f>H571-G571</f>
        <v>76</v>
      </c>
      <c r="Z571">
        <f>IF(H571=G571,1,0)</f>
        <v>0</v>
      </c>
      <c r="AA571" s="4">
        <v>44307</v>
      </c>
      <c r="AB571" s="4">
        <v>44383</v>
      </c>
    </row>
    <row r="572" spans="1:28" x14ac:dyDescent="0.35">
      <c r="A572" t="s">
        <v>617</v>
      </c>
      <c r="B572" t="s">
        <v>37</v>
      </c>
      <c r="C572" t="s">
        <v>9</v>
      </c>
      <c r="D572" t="s">
        <v>12</v>
      </c>
      <c r="E572" t="str">
        <f t="shared" si="16"/>
        <v>No</v>
      </c>
      <c r="G572">
        <v>44307</v>
      </c>
      <c r="H572">
        <v>44383</v>
      </c>
      <c r="I572" t="str">
        <f t="shared" si="17"/>
        <v>Yes</v>
      </c>
      <c r="J572">
        <v>2</v>
      </c>
      <c r="K572" t="s">
        <v>3</v>
      </c>
      <c r="L572" t="s">
        <v>3</v>
      </c>
      <c r="M572">
        <v>0.5</v>
      </c>
      <c r="N572">
        <v>442.18970000000002</v>
      </c>
      <c r="O572" t="s">
        <v>20</v>
      </c>
      <c r="P572">
        <v>76</v>
      </c>
      <c r="Q572">
        <v>140</v>
      </c>
      <c r="R572">
        <v>70</v>
      </c>
      <c r="S572">
        <v>0</v>
      </c>
      <c r="T572">
        <v>0</v>
      </c>
      <c r="U572">
        <v>512.18970000000002</v>
      </c>
      <c r="V572">
        <v>0</v>
      </c>
      <c r="W572" t="s">
        <v>1051</v>
      </c>
      <c r="X572" t="s">
        <v>1048</v>
      </c>
      <c r="Y572">
        <f>H572-G572</f>
        <v>76</v>
      </c>
      <c r="Z572">
        <f>IF(H572=G572,1,0)</f>
        <v>0</v>
      </c>
      <c r="AA572" s="4">
        <v>44307</v>
      </c>
      <c r="AB572" s="4">
        <v>44383</v>
      </c>
    </row>
    <row r="573" spans="1:28" x14ac:dyDescent="0.35">
      <c r="A573" t="s">
        <v>618</v>
      </c>
      <c r="B573" t="s">
        <v>36</v>
      </c>
      <c r="C573" t="s">
        <v>8</v>
      </c>
      <c r="D573" t="s">
        <v>12</v>
      </c>
      <c r="E573" t="str">
        <f t="shared" si="16"/>
        <v>No</v>
      </c>
      <c r="G573">
        <v>44307</v>
      </c>
      <c r="H573">
        <v>44389</v>
      </c>
      <c r="I573" t="str">
        <f t="shared" si="17"/>
        <v>Yes</v>
      </c>
      <c r="J573">
        <v>2</v>
      </c>
      <c r="M573">
        <v>0.25</v>
      </c>
      <c r="N573">
        <v>54</v>
      </c>
      <c r="O573" t="s">
        <v>19</v>
      </c>
      <c r="P573">
        <v>82</v>
      </c>
      <c r="Q573">
        <v>140</v>
      </c>
      <c r="R573">
        <v>35</v>
      </c>
      <c r="S573">
        <v>35</v>
      </c>
      <c r="T573">
        <v>54</v>
      </c>
      <c r="U573">
        <v>89</v>
      </c>
      <c r="V573">
        <v>89</v>
      </c>
      <c r="W573" t="s">
        <v>1051</v>
      </c>
      <c r="X573" t="s">
        <v>1053</v>
      </c>
      <c r="Y573">
        <f>H573-G573</f>
        <v>82</v>
      </c>
      <c r="Z573">
        <f>IF(H573=G573,1,0)</f>
        <v>0</v>
      </c>
      <c r="AA573" s="4">
        <v>44307</v>
      </c>
      <c r="AB573" s="4">
        <v>44389</v>
      </c>
    </row>
    <row r="574" spans="1:28" x14ac:dyDescent="0.35">
      <c r="A574" t="s">
        <v>619</v>
      </c>
      <c r="B574" t="s">
        <v>36</v>
      </c>
      <c r="C574" t="s">
        <v>8</v>
      </c>
      <c r="D574" t="s">
        <v>13</v>
      </c>
      <c r="E574" t="str">
        <f t="shared" si="16"/>
        <v>No</v>
      </c>
      <c r="G574">
        <v>44307</v>
      </c>
      <c r="H574">
        <v>44389</v>
      </c>
      <c r="I574" t="str">
        <f t="shared" si="17"/>
        <v>Yes</v>
      </c>
      <c r="J574">
        <v>2</v>
      </c>
      <c r="M574">
        <v>0.5</v>
      </c>
      <c r="N574">
        <v>61.993600000000001</v>
      </c>
      <c r="O574" t="s">
        <v>18</v>
      </c>
      <c r="P574">
        <v>82</v>
      </c>
      <c r="Q574">
        <v>140</v>
      </c>
      <c r="R574">
        <v>70</v>
      </c>
      <c r="S574">
        <v>70</v>
      </c>
      <c r="T574">
        <v>61.993600000000001</v>
      </c>
      <c r="U574">
        <v>131.99360000000001</v>
      </c>
      <c r="V574">
        <v>131.99360000000001</v>
      </c>
      <c r="W574" t="s">
        <v>1051</v>
      </c>
      <c r="X574" t="s">
        <v>1053</v>
      </c>
      <c r="Y574">
        <f>H574-G574</f>
        <v>82</v>
      </c>
      <c r="Z574">
        <f>IF(H574=G574,1,0)</f>
        <v>0</v>
      </c>
      <c r="AA574" s="4">
        <v>44307</v>
      </c>
      <c r="AB574" s="4">
        <v>44389</v>
      </c>
    </row>
    <row r="575" spans="1:28" x14ac:dyDescent="0.35">
      <c r="A575" t="s">
        <v>620</v>
      </c>
      <c r="B575" t="s">
        <v>36</v>
      </c>
      <c r="C575" t="s">
        <v>7</v>
      </c>
      <c r="D575" t="s">
        <v>11</v>
      </c>
      <c r="E575" t="str">
        <f t="shared" si="16"/>
        <v>No</v>
      </c>
      <c r="G575">
        <v>44307</v>
      </c>
      <c r="H575">
        <v>44389</v>
      </c>
      <c r="I575" t="str">
        <f t="shared" si="17"/>
        <v>Yes</v>
      </c>
      <c r="J575">
        <v>1</v>
      </c>
      <c r="M575">
        <v>0.25</v>
      </c>
      <c r="N575">
        <v>120</v>
      </c>
      <c r="O575" t="s">
        <v>17</v>
      </c>
      <c r="P575">
        <v>82</v>
      </c>
      <c r="Q575">
        <v>80</v>
      </c>
      <c r="R575">
        <v>20</v>
      </c>
      <c r="S575">
        <v>20</v>
      </c>
      <c r="T575">
        <v>120</v>
      </c>
      <c r="U575">
        <v>140</v>
      </c>
      <c r="V575">
        <v>140</v>
      </c>
      <c r="W575" t="s">
        <v>1051</v>
      </c>
      <c r="X575" t="s">
        <v>1053</v>
      </c>
      <c r="Y575">
        <f>H575-G575</f>
        <v>82</v>
      </c>
      <c r="Z575">
        <f>IF(H575=G575,1,0)</f>
        <v>0</v>
      </c>
      <c r="AA575" s="4">
        <v>44307</v>
      </c>
      <c r="AB575" s="4">
        <v>44389</v>
      </c>
    </row>
    <row r="576" spans="1:28" x14ac:dyDescent="0.35">
      <c r="A576" t="s">
        <v>621</v>
      </c>
      <c r="B576" t="s">
        <v>37</v>
      </c>
      <c r="C576" t="s">
        <v>9</v>
      </c>
      <c r="D576" t="s">
        <v>13</v>
      </c>
      <c r="E576" t="str">
        <f t="shared" si="16"/>
        <v>No</v>
      </c>
      <c r="G576">
        <v>44307</v>
      </c>
      <c r="H576">
        <v>44389</v>
      </c>
      <c r="I576" t="str">
        <f t="shared" si="17"/>
        <v>Yes</v>
      </c>
      <c r="J576">
        <v>2</v>
      </c>
      <c r="M576">
        <v>0.5</v>
      </c>
      <c r="N576">
        <v>122.3613</v>
      </c>
      <c r="O576" t="s">
        <v>17</v>
      </c>
      <c r="P576">
        <v>82</v>
      </c>
      <c r="Q576">
        <v>140</v>
      </c>
      <c r="R576">
        <v>70</v>
      </c>
      <c r="S576">
        <v>70</v>
      </c>
      <c r="T576">
        <v>122.3613</v>
      </c>
      <c r="U576">
        <v>192.3613</v>
      </c>
      <c r="V576">
        <v>192.3613</v>
      </c>
      <c r="W576" t="s">
        <v>1051</v>
      </c>
      <c r="X576" t="s">
        <v>1053</v>
      </c>
      <c r="Y576">
        <f>H576-G576</f>
        <v>82</v>
      </c>
      <c r="Z576">
        <f>IF(H576=G576,1,0)</f>
        <v>0</v>
      </c>
      <c r="AA576" s="4">
        <v>44307</v>
      </c>
      <c r="AB576" s="4">
        <v>44389</v>
      </c>
    </row>
    <row r="577" spans="1:28" x14ac:dyDescent="0.35">
      <c r="A577" t="s">
        <v>622</v>
      </c>
      <c r="B577" t="s">
        <v>37</v>
      </c>
      <c r="C577" t="s">
        <v>9</v>
      </c>
      <c r="D577" t="s">
        <v>12</v>
      </c>
      <c r="E577" t="str">
        <f t="shared" si="16"/>
        <v>No</v>
      </c>
      <c r="G577">
        <v>44307</v>
      </c>
      <c r="H577">
        <v>44389</v>
      </c>
      <c r="I577" t="str">
        <f t="shared" si="17"/>
        <v>Yes</v>
      </c>
      <c r="J577">
        <v>2</v>
      </c>
      <c r="M577">
        <v>0.5</v>
      </c>
      <c r="N577">
        <v>401.1669</v>
      </c>
      <c r="O577" t="s">
        <v>17</v>
      </c>
      <c r="P577">
        <v>82</v>
      </c>
      <c r="Q577">
        <v>140</v>
      </c>
      <c r="R577">
        <v>70</v>
      </c>
      <c r="S577">
        <v>70</v>
      </c>
      <c r="T577">
        <v>401.1669</v>
      </c>
      <c r="U577">
        <v>471.1669</v>
      </c>
      <c r="V577">
        <v>471.1669</v>
      </c>
      <c r="W577" t="s">
        <v>1051</v>
      </c>
      <c r="X577" t="s">
        <v>1053</v>
      </c>
      <c r="Y577">
        <f>H577-G577</f>
        <v>82</v>
      </c>
      <c r="Z577">
        <f>IF(H577=G577,1,0)</f>
        <v>0</v>
      </c>
      <c r="AA577" s="4">
        <v>44307</v>
      </c>
      <c r="AB577" s="4">
        <v>44389</v>
      </c>
    </row>
    <row r="578" spans="1:28" x14ac:dyDescent="0.35">
      <c r="A578" t="s">
        <v>623</v>
      </c>
      <c r="B578" t="s">
        <v>36</v>
      </c>
      <c r="C578" t="s">
        <v>8</v>
      </c>
      <c r="D578" t="s">
        <v>1</v>
      </c>
      <c r="E578" t="str">
        <f t="shared" si="16"/>
        <v>No</v>
      </c>
      <c r="G578">
        <v>44307</v>
      </c>
      <c r="H578">
        <v>44389</v>
      </c>
      <c r="I578" t="str">
        <f t="shared" si="17"/>
        <v>Yes</v>
      </c>
      <c r="J578">
        <v>2</v>
      </c>
      <c r="M578">
        <v>1</v>
      </c>
      <c r="N578">
        <v>427.88080000000002</v>
      </c>
      <c r="O578" t="s">
        <v>18</v>
      </c>
      <c r="P578">
        <v>82</v>
      </c>
      <c r="Q578">
        <v>140</v>
      </c>
      <c r="R578">
        <v>140</v>
      </c>
      <c r="S578">
        <v>140</v>
      </c>
      <c r="T578">
        <v>427.88080000000002</v>
      </c>
      <c r="U578">
        <v>567.88080000000002</v>
      </c>
      <c r="V578">
        <v>567.88080000000002</v>
      </c>
      <c r="W578" t="s">
        <v>1051</v>
      </c>
      <c r="X578" t="s">
        <v>1053</v>
      </c>
      <c r="Y578">
        <f>H578-G578</f>
        <v>82</v>
      </c>
      <c r="Z578">
        <f>IF(H578=G578,1,0)</f>
        <v>0</v>
      </c>
      <c r="AA578" s="4">
        <v>44307</v>
      </c>
      <c r="AB578" s="4">
        <v>44389</v>
      </c>
    </row>
    <row r="579" spans="1:28" x14ac:dyDescent="0.35">
      <c r="A579" t="s">
        <v>624</v>
      </c>
      <c r="B579" t="s">
        <v>40</v>
      </c>
      <c r="C579" t="s">
        <v>7</v>
      </c>
      <c r="D579" t="s">
        <v>12</v>
      </c>
      <c r="E579" t="str">
        <f t="shared" ref="E579:E642" si="18">IF(F579="Yes","Yes","No")</f>
        <v>Yes</v>
      </c>
      <c r="F579" t="s">
        <v>3</v>
      </c>
      <c r="G579">
        <v>44307</v>
      </c>
      <c r="H579">
        <v>44390</v>
      </c>
      <c r="I579" t="str">
        <f t="shared" ref="I579:I642" si="19">IF(H579&lt;&gt;"","Yes","No")</f>
        <v>Yes</v>
      </c>
      <c r="J579">
        <v>1</v>
      </c>
      <c r="M579">
        <v>0.25</v>
      </c>
      <c r="N579">
        <v>85.32</v>
      </c>
      <c r="O579" t="s">
        <v>17</v>
      </c>
      <c r="P579">
        <v>83</v>
      </c>
      <c r="Q579">
        <v>80</v>
      </c>
      <c r="R579">
        <v>20</v>
      </c>
      <c r="S579">
        <v>20</v>
      </c>
      <c r="T579">
        <v>85.32</v>
      </c>
      <c r="U579">
        <v>105.32</v>
      </c>
      <c r="V579">
        <v>105.32</v>
      </c>
      <c r="W579" t="s">
        <v>1051</v>
      </c>
      <c r="X579" t="s">
        <v>1048</v>
      </c>
      <c r="Y579">
        <f>H579-G579</f>
        <v>83</v>
      </c>
      <c r="Z579">
        <f>IF(H579=G579,1,0)</f>
        <v>0</v>
      </c>
      <c r="AA579" s="4">
        <v>44307</v>
      </c>
      <c r="AB579" s="4">
        <v>44390</v>
      </c>
    </row>
    <row r="580" spans="1:28" x14ac:dyDescent="0.35">
      <c r="A580" t="s">
        <v>625</v>
      </c>
      <c r="B580" t="s">
        <v>38</v>
      </c>
      <c r="C580" t="s">
        <v>8</v>
      </c>
      <c r="D580" t="s">
        <v>12</v>
      </c>
      <c r="E580" t="str">
        <f t="shared" si="18"/>
        <v>No</v>
      </c>
      <c r="G580">
        <v>44307</v>
      </c>
      <c r="H580">
        <v>44390</v>
      </c>
      <c r="I580" t="str">
        <f t="shared" si="19"/>
        <v>Yes</v>
      </c>
      <c r="J580">
        <v>2</v>
      </c>
      <c r="M580">
        <v>0.5</v>
      </c>
      <c r="N580">
        <v>107.4011</v>
      </c>
      <c r="O580" t="s">
        <v>18</v>
      </c>
      <c r="P580">
        <v>83</v>
      </c>
      <c r="Q580">
        <v>140</v>
      </c>
      <c r="R580">
        <v>70</v>
      </c>
      <c r="S580">
        <v>70</v>
      </c>
      <c r="T580">
        <v>107.4011</v>
      </c>
      <c r="U580">
        <v>177.40109999999999</v>
      </c>
      <c r="V580">
        <v>177.40109999999999</v>
      </c>
      <c r="W580" t="s">
        <v>1051</v>
      </c>
      <c r="X580" t="s">
        <v>1048</v>
      </c>
      <c r="Y580">
        <f>H580-G580</f>
        <v>83</v>
      </c>
      <c r="Z580">
        <f>IF(H580=G580,1,0)</f>
        <v>0</v>
      </c>
      <c r="AA580" s="4">
        <v>44307</v>
      </c>
      <c r="AB580" s="4">
        <v>44390</v>
      </c>
    </row>
    <row r="581" spans="1:28" x14ac:dyDescent="0.35">
      <c r="A581" t="s">
        <v>626</v>
      </c>
      <c r="B581" t="s">
        <v>37</v>
      </c>
      <c r="C581" t="s">
        <v>9</v>
      </c>
      <c r="D581" t="s">
        <v>12</v>
      </c>
      <c r="E581" t="str">
        <f t="shared" si="18"/>
        <v>No</v>
      </c>
      <c r="G581">
        <v>44307</v>
      </c>
      <c r="H581">
        <v>44390</v>
      </c>
      <c r="I581" t="str">
        <f t="shared" si="19"/>
        <v>Yes</v>
      </c>
      <c r="J581">
        <v>2</v>
      </c>
      <c r="M581">
        <v>0.25</v>
      </c>
      <c r="N581">
        <v>108.36109999999999</v>
      </c>
      <c r="O581" t="s">
        <v>17</v>
      </c>
      <c r="P581">
        <v>83</v>
      </c>
      <c r="Q581">
        <v>140</v>
      </c>
      <c r="R581">
        <v>35</v>
      </c>
      <c r="S581">
        <v>35</v>
      </c>
      <c r="T581">
        <v>108.36109999999999</v>
      </c>
      <c r="U581">
        <v>143.36109999999999</v>
      </c>
      <c r="V581">
        <v>143.36109999999999</v>
      </c>
      <c r="W581" t="s">
        <v>1051</v>
      </c>
      <c r="X581" t="s">
        <v>1048</v>
      </c>
      <c r="Y581">
        <f>H581-G581</f>
        <v>83</v>
      </c>
      <c r="Z581">
        <f>IF(H581=G581,1,0)</f>
        <v>0</v>
      </c>
      <c r="AA581" s="4">
        <v>44307</v>
      </c>
      <c r="AB581" s="4">
        <v>44390</v>
      </c>
    </row>
    <row r="582" spans="1:28" x14ac:dyDescent="0.35">
      <c r="A582" t="s">
        <v>627</v>
      </c>
      <c r="B582" t="s">
        <v>40</v>
      </c>
      <c r="C582" t="s">
        <v>7</v>
      </c>
      <c r="D582" t="s">
        <v>11</v>
      </c>
      <c r="E582" t="str">
        <f t="shared" si="18"/>
        <v>No</v>
      </c>
      <c r="G582">
        <v>44307</v>
      </c>
      <c r="H582">
        <v>44390</v>
      </c>
      <c r="I582" t="str">
        <f t="shared" si="19"/>
        <v>Yes</v>
      </c>
      <c r="J582">
        <v>1</v>
      </c>
      <c r="M582">
        <v>0.25</v>
      </c>
      <c r="N582">
        <v>120</v>
      </c>
      <c r="O582" t="s">
        <v>18</v>
      </c>
      <c r="P582">
        <v>83</v>
      </c>
      <c r="Q582">
        <v>80</v>
      </c>
      <c r="R582">
        <v>20</v>
      </c>
      <c r="S582">
        <v>20</v>
      </c>
      <c r="T582">
        <v>120</v>
      </c>
      <c r="U582">
        <v>140</v>
      </c>
      <c r="V582">
        <v>140</v>
      </c>
      <c r="W582" t="s">
        <v>1051</v>
      </c>
      <c r="X582" t="s">
        <v>1048</v>
      </c>
      <c r="Y582">
        <f>H582-G582</f>
        <v>83</v>
      </c>
      <c r="Z582">
        <f>IF(H582=G582,1,0)</f>
        <v>0</v>
      </c>
      <c r="AA582" s="4">
        <v>44307</v>
      </c>
      <c r="AB582" s="4">
        <v>44390</v>
      </c>
    </row>
    <row r="583" spans="1:28" x14ac:dyDescent="0.35">
      <c r="A583" t="s">
        <v>628</v>
      </c>
      <c r="B583" t="s">
        <v>37</v>
      </c>
      <c r="C583" t="s">
        <v>9</v>
      </c>
      <c r="D583" t="s">
        <v>1</v>
      </c>
      <c r="E583" t="str">
        <f t="shared" si="18"/>
        <v>No</v>
      </c>
      <c r="G583">
        <v>44307</v>
      </c>
      <c r="H583">
        <v>44390</v>
      </c>
      <c r="I583" t="str">
        <f t="shared" si="19"/>
        <v>Yes</v>
      </c>
      <c r="J583">
        <v>2</v>
      </c>
      <c r="M583">
        <v>1.75</v>
      </c>
      <c r="N583">
        <v>416.85219999999998</v>
      </c>
      <c r="O583" t="s">
        <v>17</v>
      </c>
      <c r="P583">
        <v>83</v>
      </c>
      <c r="Q583">
        <v>140</v>
      </c>
      <c r="R583">
        <v>245</v>
      </c>
      <c r="S583">
        <v>245</v>
      </c>
      <c r="T583">
        <v>416.85219999999998</v>
      </c>
      <c r="U583">
        <v>661.85220000000004</v>
      </c>
      <c r="V583">
        <v>661.85220000000004</v>
      </c>
      <c r="W583" t="s">
        <v>1051</v>
      </c>
      <c r="X583" t="s">
        <v>1048</v>
      </c>
      <c r="Y583">
        <f>H583-G583</f>
        <v>83</v>
      </c>
      <c r="Z583">
        <f>IF(H583=G583,1,0)</f>
        <v>0</v>
      </c>
      <c r="AA583" s="4">
        <v>44307</v>
      </c>
      <c r="AB583" s="4">
        <v>44390</v>
      </c>
    </row>
    <row r="584" spans="1:28" x14ac:dyDescent="0.35">
      <c r="A584" t="s">
        <v>629</v>
      </c>
      <c r="B584" t="s">
        <v>37</v>
      </c>
      <c r="C584" t="s">
        <v>9</v>
      </c>
      <c r="D584" t="s">
        <v>1</v>
      </c>
      <c r="E584" t="str">
        <f t="shared" si="18"/>
        <v>No</v>
      </c>
      <c r="G584">
        <v>44307</v>
      </c>
      <c r="H584">
        <v>44390</v>
      </c>
      <c r="I584" t="str">
        <f t="shared" si="19"/>
        <v>Yes</v>
      </c>
      <c r="J584">
        <v>2</v>
      </c>
      <c r="M584">
        <v>1.25</v>
      </c>
      <c r="N584">
        <v>449.04039999999998</v>
      </c>
      <c r="O584" t="s">
        <v>17</v>
      </c>
      <c r="P584">
        <v>83</v>
      </c>
      <c r="Q584">
        <v>140</v>
      </c>
      <c r="R584">
        <v>175</v>
      </c>
      <c r="S584">
        <v>175</v>
      </c>
      <c r="T584">
        <v>449.04039999999998</v>
      </c>
      <c r="U584">
        <v>624.04039999999998</v>
      </c>
      <c r="V584">
        <v>624.04039999999998</v>
      </c>
      <c r="W584" t="s">
        <v>1051</v>
      </c>
      <c r="X584" t="s">
        <v>1048</v>
      </c>
      <c r="Y584">
        <f>H584-G584</f>
        <v>83</v>
      </c>
      <c r="Z584">
        <f>IF(H584=G584,1,0)</f>
        <v>0</v>
      </c>
      <c r="AA584" s="4">
        <v>44307</v>
      </c>
      <c r="AB584" s="4">
        <v>44390</v>
      </c>
    </row>
    <row r="585" spans="1:28" x14ac:dyDescent="0.35">
      <c r="A585" t="s">
        <v>630</v>
      </c>
      <c r="B585" t="s">
        <v>36</v>
      </c>
      <c r="C585" t="s">
        <v>8</v>
      </c>
      <c r="D585" t="s">
        <v>12</v>
      </c>
      <c r="E585" t="str">
        <f t="shared" si="18"/>
        <v>No</v>
      </c>
      <c r="G585">
        <v>44307</v>
      </c>
      <c r="H585">
        <v>44390</v>
      </c>
      <c r="I585" t="str">
        <f t="shared" si="19"/>
        <v>Yes</v>
      </c>
      <c r="J585">
        <v>2</v>
      </c>
      <c r="M585">
        <v>1</v>
      </c>
      <c r="N585">
        <v>463.70929999999998</v>
      </c>
      <c r="O585" t="s">
        <v>18</v>
      </c>
      <c r="P585">
        <v>83</v>
      </c>
      <c r="Q585">
        <v>140</v>
      </c>
      <c r="R585">
        <v>140</v>
      </c>
      <c r="S585">
        <v>140</v>
      </c>
      <c r="T585">
        <v>463.70929999999998</v>
      </c>
      <c r="U585">
        <v>603.70929999999998</v>
      </c>
      <c r="V585">
        <v>603.70929999999998</v>
      </c>
      <c r="W585" t="s">
        <v>1051</v>
      </c>
      <c r="X585" t="s">
        <v>1048</v>
      </c>
      <c r="Y585">
        <f>H585-G585</f>
        <v>83</v>
      </c>
      <c r="Z585">
        <f>IF(H585=G585,1,0)</f>
        <v>0</v>
      </c>
      <c r="AA585" s="4">
        <v>44307</v>
      </c>
      <c r="AB585" s="4">
        <v>44390</v>
      </c>
    </row>
    <row r="586" spans="1:28" x14ac:dyDescent="0.35">
      <c r="A586" t="s">
        <v>631</v>
      </c>
      <c r="B586" t="s">
        <v>37</v>
      </c>
      <c r="C586" t="s">
        <v>9</v>
      </c>
      <c r="D586" t="s">
        <v>1</v>
      </c>
      <c r="E586" t="str">
        <f t="shared" si="18"/>
        <v>No</v>
      </c>
      <c r="G586">
        <v>44307</v>
      </c>
      <c r="H586">
        <v>44390</v>
      </c>
      <c r="I586" t="str">
        <f t="shared" si="19"/>
        <v>Yes</v>
      </c>
      <c r="J586">
        <v>2</v>
      </c>
      <c r="M586">
        <v>1.25</v>
      </c>
      <c r="N586">
        <v>488.4255</v>
      </c>
      <c r="O586" t="s">
        <v>17</v>
      </c>
      <c r="P586">
        <v>83</v>
      </c>
      <c r="Q586">
        <v>140</v>
      </c>
      <c r="R586">
        <v>175</v>
      </c>
      <c r="S586">
        <v>175</v>
      </c>
      <c r="T586">
        <v>488.4255</v>
      </c>
      <c r="U586">
        <v>663.42550000000006</v>
      </c>
      <c r="V586">
        <v>663.42550000000006</v>
      </c>
      <c r="W586" t="s">
        <v>1051</v>
      </c>
      <c r="X586" t="s">
        <v>1048</v>
      </c>
      <c r="Y586">
        <f>H586-G586</f>
        <v>83</v>
      </c>
      <c r="Z586">
        <f>IF(H586=G586,1,0)</f>
        <v>0</v>
      </c>
      <c r="AA586" s="4">
        <v>44307</v>
      </c>
      <c r="AB586" s="4">
        <v>44390</v>
      </c>
    </row>
    <row r="587" spans="1:28" x14ac:dyDescent="0.35">
      <c r="A587" t="s">
        <v>632</v>
      </c>
      <c r="B587" t="s">
        <v>34</v>
      </c>
      <c r="C587" t="s">
        <v>9</v>
      </c>
      <c r="D587" t="s">
        <v>12</v>
      </c>
      <c r="E587" t="str">
        <f t="shared" si="18"/>
        <v>No</v>
      </c>
      <c r="G587">
        <v>44308</v>
      </c>
      <c r="H587">
        <v>44330</v>
      </c>
      <c r="I587" t="str">
        <f t="shared" si="19"/>
        <v>Yes</v>
      </c>
      <c r="J587">
        <v>1</v>
      </c>
      <c r="M587">
        <v>1</v>
      </c>
      <c r="N587">
        <v>65.947800000000001</v>
      </c>
      <c r="O587" t="s">
        <v>18</v>
      </c>
      <c r="P587">
        <v>22</v>
      </c>
      <c r="Q587">
        <v>80</v>
      </c>
      <c r="R587">
        <v>80</v>
      </c>
      <c r="S587">
        <v>80</v>
      </c>
      <c r="T587">
        <v>65.947800000000001</v>
      </c>
      <c r="U587">
        <v>145.9478</v>
      </c>
      <c r="V587">
        <v>145.9478</v>
      </c>
      <c r="W587" t="s">
        <v>1050</v>
      </c>
      <c r="X587" t="s">
        <v>1049</v>
      </c>
      <c r="Y587">
        <f>H587-G587</f>
        <v>22</v>
      </c>
      <c r="Z587">
        <f>IF(H587=G587,1,0)</f>
        <v>0</v>
      </c>
      <c r="AA587" s="4">
        <v>44308</v>
      </c>
      <c r="AB587" s="4">
        <v>44330</v>
      </c>
    </row>
    <row r="588" spans="1:28" x14ac:dyDescent="0.35">
      <c r="A588" t="s">
        <v>633</v>
      </c>
      <c r="B588" t="s">
        <v>36</v>
      </c>
      <c r="C588" t="s">
        <v>7</v>
      </c>
      <c r="D588" t="s">
        <v>11</v>
      </c>
      <c r="E588" t="str">
        <f t="shared" si="18"/>
        <v>No</v>
      </c>
      <c r="G588">
        <v>44308</v>
      </c>
      <c r="H588">
        <v>44331</v>
      </c>
      <c r="I588" t="str">
        <f t="shared" si="19"/>
        <v>Yes</v>
      </c>
      <c r="J588">
        <v>1</v>
      </c>
      <c r="M588">
        <v>0.25</v>
      </c>
      <c r="N588">
        <v>109.2323</v>
      </c>
      <c r="O588" t="s">
        <v>17</v>
      </c>
      <c r="P588">
        <v>23</v>
      </c>
      <c r="Q588">
        <v>80</v>
      </c>
      <c r="R588">
        <v>20</v>
      </c>
      <c r="S588">
        <v>20</v>
      </c>
      <c r="T588">
        <v>109.2323</v>
      </c>
      <c r="U588">
        <v>129.23230000000001</v>
      </c>
      <c r="V588">
        <v>129.23230000000001</v>
      </c>
      <c r="W588" t="s">
        <v>1050</v>
      </c>
      <c r="X588" t="s">
        <v>1052</v>
      </c>
      <c r="Y588">
        <f>H588-G588</f>
        <v>23</v>
      </c>
      <c r="Z588">
        <f>IF(H588=G588,1,0)</f>
        <v>0</v>
      </c>
      <c r="AA588" s="4">
        <v>44308</v>
      </c>
      <c r="AB588" s="4">
        <v>44331</v>
      </c>
    </row>
    <row r="589" spans="1:28" x14ac:dyDescent="0.35">
      <c r="A589" t="s">
        <v>634</v>
      </c>
      <c r="B589" t="s">
        <v>36</v>
      </c>
      <c r="C589" t="s">
        <v>7</v>
      </c>
      <c r="D589" t="s">
        <v>12</v>
      </c>
      <c r="E589" t="str">
        <f t="shared" si="18"/>
        <v>No</v>
      </c>
      <c r="G589">
        <v>44308</v>
      </c>
      <c r="H589">
        <v>44341</v>
      </c>
      <c r="I589" t="str">
        <f t="shared" si="19"/>
        <v>Yes</v>
      </c>
      <c r="J589">
        <v>2</v>
      </c>
      <c r="M589">
        <v>0.5</v>
      </c>
      <c r="N589">
        <v>86</v>
      </c>
      <c r="O589" t="s">
        <v>18</v>
      </c>
      <c r="P589">
        <v>33</v>
      </c>
      <c r="Q589">
        <v>140</v>
      </c>
      <c r="R589">
        <v>70</v>
      </c>
      <c r="S589">
        <v>70</v>
      </c>
      <c r="T589">
        <v>86</v>
      </c>
      <c r="U589">
        <v>156</v>
      </c>
      <c r="V589">
        <v>156</v>
      </c>
      <c r="W589" t="s">
        <v>1050</v>
      </c>
      <c r="X589" t="s">
        <v>1048</v>
      </c>
      <c r="Y589">
        <f>H589-G589</f>
        <v>33</v>
      </c>
      <c r="Z589">
        <f>IF(H589=G589,1,0)</f>
        <v>0</v>
      </c>
      <c r="AA589" s="4">
        <v>44308</v>
      </c>
      <c r="AB589" s="4">
        <v>44341</v>
      </c>
    </row>
    <row r="590" spans="1:28" x14ac:dyDescent="0.35">
      <c r="A590" t="s">
        <v>635</v>
      </c>
      <c r="B590" t="s">
        <v>39</v>
      </c>
      <c r="C590" t="s">
        <v>44</v>
      </c>
      <c r="D590" t="s">
        <v>11</v>
      </c>
      <c r="E590" t="str">
        <f t="shared" si="18"/>
        <v>No</v>
      </c>
      <c r="G590">
        <v>44308</v>
      </c>
      <c r="H590">
        <v>44380</v>
      </c>
      <c r="I590" t="str">
        <f t="shared" si="19"/>
        <v>Yes</v>
      </c>
      <c r="J590">
        <v>1</v>
      </c>
      <c r="M590">
        <v>0.25</v>
      </c>
      <c r="N590">
        <v>142.91249999999999</v>
      </c>
      <c r="O590" t="s">
        <v>18</v>
      </c>
      <c r="P590">
        <v>72</v>
      </c>
      <c r="Q590">
        <v>80</v>
      </c>
      <c r="R590">
        <v>20</v>
      </c>
      <c r="S590">
        <v>20</v>
      </c>
      <c r="T590">
        <v>142.91249999999999</v>
      </c>
      <c r="U590">
        <v>162.91249999999999</v>
      </c>
      <c r="V590">
        <v>162.91249999999999</v>
      </c>
      <c r="W590" t="s">
        <v>1050</v>
      </c>
      <c r="X590" t="s">
        <v>1052</v>
      </c>
      <c r="Y590">
        <f>H590-G590</f>
        <v>72</v>
      </c>
      <c r="Z590">
        <f>IF(H590=G590,1,0)</f>
        <v>0</v>
      </c>
      <c r="AA590" s="4">
        <v>44308</v>
      </c>
      <c r="AB590" s="4">
        <v>44380</v>
      </c>
    </row>
    <row r="591" spans="1:28" x14ac:dyDescent="0.35">
      <c r="A591" t="s">
        <v>636</v>
      </c>
      <c r="B591" t="s">
        <v>36</v>
      </c>
      <c r="C591" t="s">
        <v>7</v>
      </c>
      <c r="D591" t="s">
        <v>12</v>
      </c>
      <c r="E591" t="str">
        <f t="shared" si="18"/>
        <v>No</v>
      </c>
      <c r="G591">
        <v>44309</v>
      </c>
      <c r="H591">
        <v>44327</v>
      </c>
      <c r="I591" t="str">
        <f t="shared" si="19"/>
        <v>Yes</v>
      </c>
      <c r="J591">
        <v>2</v>
      </c>
      <c r="M591">
        <v>0.25</v>
      </c>
      <c r="N591">
        <v>82.98</v>
      </c>
      <c r="O591" t="s">
        <v>17</v>
      </c>
      <c r="P591">
        <v>18</v>
      </c>
      <c r="Q591">
        <v>140</v>
      </c>
      <c r="R591">
        <v>35</v>
      </c>
      <c r="S591">
        <v>35</v>
      </c>
      <c r="T591">
        <v>82.98</v>
      </c>
      <c r="U591">
        <v>117.98</v>
      </c>
      <c r="V591">
        <v>117.98</v>
      </c>
      <c r="W591" t="s">
        <v>1049</v>
      </c>
      <c r="X591" t="s">
        <v>1048</v>
      </c>
      <c r="Y591">
        <f>H591-G591</f>
        <v>18</v>
      </c>
      <c r="Z591">
        <f>IF(H591=G591,1,0)</f>
        <v>0</v>
      </c>
      <c r="AA591" s="4">
        <v>44309</v>
      </c>
      <c r="AB591" s="4">
        <v>44327</v>
      </c>
    </row>
    <row r="592" spans="1:28" x14ac:dyDescent="0.35">
      <c r="A592" t="s">
        <v>637</v>
      </c>
      <c r="B592" t="s">
        <v>39</v>
      </c>
      <c r="C592" t="s">
        <v>44</v>
      </c>
      <c r="D592" t="s">
        <v>11</v>
      </c>
      <c r="E592" t="str">
        <f t="shared" si="18"/>
        <v>No</v>
      </c>
      <c r="G592">
        <v>44309</v>
      </c>
      <c r="H592">
        <v>44345</v>
      </c>
      <c r="I592" t="str">
        <f t="shared" si="19"/>
        <v>Yes</v>
      </c>
      <c r="J592">
        <v>1</v>
      </c>
      <c r="M592">
        <v>0.25</v>
      </c>
      <c r="N592">
        <v>120</v>
      </c>
      <c r="O592" t="s">
        <v>18</v>
      </c>
      <c r="P592">
        <v>36</v>
      </c>
      <c r="Q592">
        <v>80</v>
      </c>
      <c r="R592">
        <v>20</v>
      </c>
      <c r="S592">
        <v>20</v>
      </c>
      <c r="T592">
        <v>120</v>
      </c>
      <c r="U592">
        <v>140</v>
      </c>
      <c r="V592">
        <v>140</v>
      </c>
      <c r="W592" t="s">
        <v>1049</v>
      </c>
      <c r="X592" t="s">
        <v>1052</v>
      </c>
      <c r="Y592">
        <f>H592-G592</f>
        <v>36</v>
      </c>
      <c r="Z592">
        <f>IF(H592=G592,1,0)</f>
        <v>0</v>
      </c>
      <c r="AA592" s="4">
        <v>44309</v>
      </c>
      <c r="AB592" s="4">
        <v>44345</v>
      </c>
    </row>
    <row r="593" spans="1:28" x14ac:dyDescent="0.35">
      <c r="A593" t="s">
        <v>638</v>
      </c>
      <c r="B593" t="s">
        <v>36</v>
      </c>
      <c r="C593" t="s">
        <v>7</v>
      </c>
      <c r="D593" t="s">
        <v>12</v>
      </c>
      <c r="E593" t="str">
        <f t="shared" si="18"/>
        <v>No</v>
      </c>
      <c r="G593">
        <v>44309</v>
      </c>
      <c r="H593">
        <v>44348</v>
      </c>
      <c r="I593" t="str">
        <f t="shared" si="19"/>
        <v>Yes</v>
      </c>
      <c r="J593">
        <v>2</v>
      </c>
      <c r="M593">
        <v>0.25</v>
      </c>
      <c r="N593">
        <v>120</v>
      </c>
      <c r="O593" t="s">
        <v>17</v>
      </c>
      <c r="P593">
        <v>39</v>
      </c>
      <c r="Q593">
        <v>140</v>
      </c>
      <c r="R593">
        <v>35</v>
      </c>
      <c r="S593">
        <v>35</v>
      </c>
      <c r="T593">
        <v>120</v>
      </c>
      <c r="U593">
        <v>155</v>
      </c>
      <c r="V593">
        <v>155</v>
      </c>
      <c r="W593" t="s">
        <v>1049</v>
      </c>
      <c r="X593" t="s">
        <v>1048</v>
      </c>
      <c r="Y593">
        <f>H593-G593</f>
        <v>39</v>
      </c>
      <c r="Z593">
        <f>IF(H593=G593,1,0)</f>
        <v>0</v>
      </c>
      <c r="AA593" s="4">
        <v>44309</v>
      </c>
      <c r="AB593" s="4">
        <v>44348</v>
      </c>
    </row>
    <row r="594" spans="1:28" x14ac:dyDescent="0.35">
      <c r="A594" t="s">
        <v>639</v>
      </c>
      <c r="B594" t="s">
        <v>36</v>
      </c>
      <c r="C594" t="s">
        <v>7</v>
      </c>
      <c r="D594" t="s">
        <v>1</v>
      </c>
      <c r="E594" t="str">
        <f t="shared" si="18"/>
        <v>No</v>
      </c>
      <c r="G594">
        <v>44309</v>
      </c>
      <c r="I594" t="str">
        <f t="shared" si="19"/>
        <v>No</v>
      </c>
      <c r="J594">
        <v>2</v>
      </c>
      <c r="N594">
        <v>356.23509999999999</v>
      </c>
      <c r="O594" t="s">
        <v>18</v>
      </c>
      <c r="P594" t="s">
        <v>1054</v>
      </c>
      <c r="Q594">
        <v>140</v>
      </c>
      <c r="R594">
        <v>0</v>
      </c>
      <c r="S594">
        <v>0</v>
      </c>
      <c r="T594">
        <v>356.23509999999999</v>
      </c>
      <c r="U594">
        <v>356.23509999999999</v>
      </c>
      <c r="V594">
        <v>356.23509999999999</v>
      </c>
      <c r="W594" t="s">
        <v>1049</v>
      </c>
      <c r="X594" t="s">
        <v>1052</v>
      </c>
      <c r="Y594">
        <f>H594-G594</f>
        <v>-44309</v>
      </c>
      <c r="Z594">
        <f>IF(H594=G594,1,0)</f>
        <v>0</v>
      </c>
      <c r="AA594" s="4">
        <v>44309</v>
      </c>
      <c r="AB594" s="4"/>
    </row>
    <row r="595" spans="1:28" x14ac:dyDescent="0.35">
      <c r="A595" t="s">
        <v>640</v>
      </c>
      <c r="B595" t="s">
        <v>40</v>
      </c>
      <c r="C595" t="s">
        <v>7</v>
      </c>
      <c r="D595" t="s">
        <v>13</v>
      </c>
      <c r="E595" t="str">
        <f t="shared" si="18"/>
        <v>No</v>
      </c>
      <c r="G595">
        <v>44310</v>
      </c>
      <c r="H595">
        <v>44327</v>
      </c>
      <c r="I595" t="str">
        <f t="shared" si="19"/>
        <v>Yes</v>
      </c>
      <c r="J595">
        <v>2</v>
      </c>
      <c r="M595">
        <v>0.75</v>
      </c>
      <c r="N595">
        <v>200</v>
      </c>
      <c r="O595" t="s">
        <v>17</v>
      </c>
      <c r="P595">
        <v>17</v>
      </c>
      <c r="Q595">
        <v>140</v>
      </c>
      <c r="R595">
        <v>105</v>
      </c>
      <c r="S595">
        <v>105</v>
      </c>
      <c r="T595">
        <v>200</v>
      </c>
      <c r="U595">
        <v>305</v>
      </c>
      <c r="V595">
        <v>305</v>
      </c>
      <c r="W595" t="s">
        <v>1052</v>
      </c>
      <c r="X595" t="s">
        <v>1048</v>
      </c>
      <c r="Y595">
        <f>H595-G595</f>
        <v>17</v>
      </c>
      <c r="Z595">
        <f>IF(H595=G595,1,0)</f>
        <v>0</v>
      </c>
      <c r="AA595" s="4">
        <v>44310</v>
      </c>
      <c r="AB595" s="4">
        <v>44327</v>
      </c>
    </row>
    <row r="596" spans="1:28" x14ac:dyDescent="0.35">
      <c r="A596" t="s">
        <v>641</v>
      </c>
      <c r="B596" t="s">
        <v>39</v>
      </c>
      <c r="C596" t="s">
        <v>44</v>
      </c>
      <c r="D596" t="s">
        <v>12</v>
      </c>
      <c r="E596" t="str">
        <f t="shared" si="18"/>
        <v>No</v>
      </c>
      <c r="G596">
        <v>44312</v>
      </c>
      <c r="H596">
        <v>44321</v>
      </c>
      <c r="I596" t="str">
        <f t="shared" si="19"/>
        <v>Yes</v>
      </c>
      <c r="J596">
        <v>1</v>
      </c>
      <c r="M596">
        <v>0.5</v>
      </c>
      <c r="N596">
        <v>180</v>
      </c>
      <c r="O596" t="s">
        <v>17</v>
      </c>
      <c r="P596">
        <v>9</v>
      </c>
      <c r="Q596">
        <v>80</v>
      </c>
      <c r="R596">
        <v>40</v>
      </c>
      <c r="S596">
        <v>40</v>
      </c>
      <c r="T596">
        <v>180</v>
      </c>
      <c r="U596">
        <v>220</v>
      </c>
      <c r="V596">
        <v>220</v>
      </c>
      <c r="W596" t="s">
        <v>1053</v>
      </c>
      <c r="X596" t="s">
        <v>1051</v>
      </c>
      <c r="Y596">
        <f>H596-G596</f>
        <v>9</v>
      </c>
      <c r="Z596">
        <f>IF(H596=G596,1,0)</f>
        <v>0</v>
      </c>
      <c r="AA596" s="4">
        <v>44312</v>
      </c>
      <c r="AB596" s="4">
        <v>44321</v>
      </c>
    </row>
    <row r="597" spans="1:28" x14ac:dyDescent="0.35">
      <c r="A597" t="s">
        <v>642</v>
      </c>
      <c r="B597" t="s">
        <v>37</v>
      </c>
      <c r="C597" t="s">
        <v>43</v>
      </c>
      <c r="D597" t="s">
        <v>11</v>
      </c>
      <c r="E597" t="str">
        <f t="shared" si="18"/>
        <v>No</v>
      </c>
      <c r="G597">
        <v>44312</v>
      </c>
      <c r="H597">
        <v>44322</v>
      </c>
      <c r="I597" t="str">
        <f t="shared" si="19"/>
        <v>Yes</v>
      </c>
      <c r="J597">
        <v>1</v>
      </c>
      <c r="M597">
        <v>0.25</v>
      </c>
      <c r="N597">
        <v>41.359499999999997</v>
      </c>
      <c r="O597" t="s">
        <v>17</v>
      </c>
      <c r="P597">
        <v>10</v>
      </c>
      <c r="Q597">
        <v>80</v>
      </c>
      <c r="R597">
        <v>20</v>
      </c>
      <c r="S597">
        <v>20</v>
      </c>
      <c r="T597">
        <v>41.359499999999997</v>
      </c>
      <c r="U597">
        <v>61.359499999999997</v>
      </c>
      <c r="V597">
        <v>61.359499999999997</v>
      </c>
      <c r="W597" t="s">
        <v>1053</v>
      </c>
      <c r="X597" t="s">
        <v>1050</v>
      </c>
      <c r="Y597">
        <f>H597-G597</f>
        <v>10</v>
      </c>
      <c r="Z597">
        <f>IF(H597=G597,1,0)</f>
        <v>0</v>
      </c>
      <c r="AA597" s="4">
        <v>44312</v>
      </c>
      <c r="AB597" s="4">
        <v>44322</v>
      </c>
    </row>
    <row r="598" spans="1:28" x14ac:dyDescent="0.35">
      <c r="A598" t="s">
        <v>643</v>
      </c>
      <c r="B598" t="s">
        <v>34</v>
      </c>
      <c r="C598" t="s">
        <v>44</v>
      </c>
      <c r="D598" t="s">
        <v>11</v>
      </c>
      <c r="E598" t="str">
        <f t="shared" si="18"/>
        <v>No</v>
      </c>
      <c r="G598">
        <v>44312</v>
      </c>
      <c r="H598">
        <v>44323</v>
      </c>
      <c r="I598" t="str">
        <f t="shared" si="19"/>
        <v>Yes</v>
      </c>
      <c r="J598">
        <v>2</v>
      </c>
      <c r="M598">
        <v>0.25</v>
      </c>
      <c r="N598">
        <v>667.79300000000001</v>
      </c>
      <c r="O598" t="s">
        <v>17</v>
      </c>
      <c r="P598">
        <v>11</v>
      </c>
      <c r="Q598">
        <v>140</v>
      </c>
      <c r="R598">
        <v>35</v>
      </c>
      <c r="S598">
        <v>35</v>
      </c>
      <c r="T598">
        <v>667.79300000000001</v>
      </c>
      <c r="U598">
        <v>702.79300000000001</v>
      </c>
      <c r="V598">
        <v>702.79300000000001</v>
      </c>
      <c r="W598" t="s">
        <v>1053</v>
      </c>
      <c r="X598" t="s">
        <v>1049</v>
      </c>
      <c r="Y598">
        <f>H598-G598</f>
        <v>11</v>
      </c>
      <c r="Z598">
        <f>IF(H598=G598,1,0)</f>
        <v>0</v>
      </c>
      <c r="AA598" s="4">
        <v>44312</v>
      </c>
      <c r="AB598" s="4">
        <v>44323</v>
      </c>
    </row>
    <row r="599" spans="1:28" x14ac:dyDescent="0.35">
      <c r="A599" t="s">
        <v>644</v>
      </c>
      <c r="B599" t="s">
        <v>37</v>
      </c>
      <c r="C599" t="s">
        <v>9</v>
      </c>
      <c r="D599" t="s">
        <v>12</v>
      </c>
      <c r="E599" t="str">
        <f t="shared" si="18"/>
        <v>No</v>
      </c>
      <c r="G599">
        <v>44312</v>
      </c>
      <c r="H599">
        <v>44328</v>
      </c>
      <c r="I599" t="str">
        <f t="shared" si="19"/>
        <v>Yes</v>
      </c>
      <c r="J599">
        <v>1</v>
      </c>
      <c r="M599">
        <v>0.25</v>
      </c>
      <c r="N599">
        <v>36.739400000000003</v>
      </c>
      <c r="O599" t="s">
        <v>18</v>
      </c>
      <c r="P599">
        <v>16</v>
      </c>
      <c r="Q599">
        <v>80</v>
      </c>
      <c r="R599">
        <v>20</v>
      </c>
      <c r="S599">
        <v>20</v>
      </c>
      <c r="T599">
        <v>36.739400000000003</v>
      </c>
      <c r="U599">
        <v>56.739400000000003</v>
      </c>
      <c r="V599">
        <v>56.739400000000003</v>
      </c>
      <c r="W599" t="s">
        <v>1053</v>
      </c>
      <c r="X599" t="s">
        <v>1051</v>
      </c>
      <c r="Y599">
        <f>H599-G599</f>
        <v>16</v>
      </c>
      <c r="Z599">
        <f>IF(H599=G599,1,0)</f>
        <v>0</v>
      </c>
      <c r="AA599" s="4">
        <v>44312</v>
      </c>
      <c r="AB599" s="4">
        <v>44328</v>
      </c>
    </row>
    <row r="600" spans="1:28" x14ac:dyDescent="0.35">
      <c r="A600" t="s">
        <v>645</v>
      </c>
      <c r="B600" t="s">
        <v>35</v>
      </c>
      <c r="C600" t="s">
        <v>44</v>
      </c>
      <c r="D600" t="s">
        <v>11</v>
      </c>
      <c r="E600" t="str">
        <f t="shared" si="18"/>
        <v>No</v>
      </c>
      <c r="G600">
        <v>44312</v>
      </c>
      <c r="H600">
        <v>44328</v>
      </c>
      <c r="I600" t="str">
        <f t="shared" si="19"/>
        <v>Yes</v>
      </c>
      <c r="J600">
        <v>1</v>
      </c>
      <c r="M600">
        <v>0.25</v>
      </c>
      <c r="N600">
        <v>91.290899999999993</v>
      </c>
      <c r="O600" t="s">
        <v>18</v>
      </c>
      <c r="P600">
        <v>16</v>
      </c>
      <c r="Q600">
        <v>80</v>
      </c>
      <c r="R600">
        <v>20</v>
      </c>
      <c r="S600">
        <v>20</v>
      </c>
      <c r="T600">
        <v>91.290899999999993</v>
      </c>
      <c r="U600">
        <v>111.29089999999999</v>
      </c>
      <c r="V600">
        <v>111.29089999999999</v>
      </c>
      <c r="W600" t="s">
        <v>1053</v>
      </c>
      <c r="X600" t="s">
        <v>1051</v>
      </c>
      <c r="Y600">
        <f>H600-G600</f>
        <v>16</v>
      </c>
      <c r="Z600">
        <f>IF(H600=G600,1,0)</f>
        <v>0</v>
      </c>
      <c r="AA600" s="4">
        <v>44312</v>
      </c>
      <c r="AB600" s="4">
        <v>44328</v>
      </c>
    </row>
    <row r="601" spans="1:28" x14ac:dyDescent="0.35">
      <c r="A601" t="s">
        <v>646</v>
      </c>
      <c r="B601" t="s">
        <v>36</v>
      </c>
      <c r="C601" t="s">
        <v>7</v>
      </c>
      <c r="D601" t="s">
        <v>11</v>
      </c>
      <c r="E601" t="str">
        <f t="shared" si="18"/>
        <v>Yes</v>
      </c>
      <c r="F601" t="s">
        <v>3</v>
      </c>
      <c r="G601">
        <v>44312</v>
      </c>
      <c r="H601">
        <v>44334</v>
      </c>
      <c r="I601" t="str">
        <f t="shared" si="19"/>
        <v>Yes</v>
      </c>
      <c r="J601">
        <v>1</v>
      </c>
      <c r="M601">
        <v>0.25</v>
      </c>
      <c r="N601">
        <v>21.33</v>
      </c>
      <c r="O601" t="s">
        <v>17</v>
      </c>
      <c r="P601">
        <v>22</v>
      </c>
      <c r="Q601">
        <v>80</v>
      </c>
      <c r="R601">
        <v>20</v>
      </c>
      <c r="S601">
        <v>20</v>
      </c>
      <c r="T601">
        <v>21.33</v>
      </c>
      <c r="U601">
        <v>41.33</v>
      </c>
      <c r="V601">
        <v>41.33</v>
      </c>
      <c r="W601" t="s">
        <v>1053</v>
      </c>
      <c r="X601" t="s">
        <v>1048</v>
      </c>
      <c r="Y601">
        <f>H601-G601</f>
        <v>22</v>
      </c>
      <c r="Z601">
        <f>IF(H601=G601,1,0)</f>
        <v>0</v>
      </c>
      <c r="AA601" s="4">
        <v>44312</v>
      </c>
      <c r="AB601" s="4">
        <v>44334</v>
      </c>
    </row>
    <row r="602" spans="1:28" x14ac:dyDescent="0.35">
      <c r="A602" t="s">
        <v>647</v>
      </c>
      <c r="B602" t="s">
        <v>42</v>
      </c>
      <c r="C602" t="s">
        <v>44</v>
      </c>
      <c r="D602" t="s">
        <v>2</v>
      </c>
      <c r="E602" t="str">
        <f t="shared" si="18"/>
        <v>No</v>
      </c>
      <c r="G602">
        <v>44312</v>
      </c>
      <c r="H602">
        <v>44335</v>
      </c>
      <c r="I602" t="str">
        <f t="shared" si="19"/>
        <v>Yes</v>
      </c>
      <c r="J602">
        <v>2</v>
      </c>
      <c r="M602">
        <v>3.75</v>
      </c>
      <c r="N602">
        <v>511.15660000000003</v>
      </c>
      <c r="O602" t="s">
        <v>18</v>
      </c>
      <c r="P602">
        <v>23</v>
      </c>
      <c r="Q602">
        <v>140</v>
      </c>
      <c r="R602">
        <v>525</v>
      </c>
      <c r="S602">
        <v>525</v>
      </c>
      <c r="T602">
        <v>511.15660000000003</v>
      </c>
      <c r="U602">
        <v>1036.1566</v>
      </c>
      <c r="V602">
        <v>1036.1566</v>
      </c>
      <c r="W602" t="s">
        <v>1053</v>
      </c>
      <c r="X602" t="s">
        <v>1051</v>
      </c>
      <c r="Y602">
        <f>H602-G602</f>
        <v>23</v>
      </c>
      <c r="Z602">
        <f>IF(H602=G602,1,0)</f>
        <v>0</v>
      </c>
      <c r="AA602" s="4">
        <v>44312</v>
      </c>
      <c r="AB602" s="4">
        <v>44335</v>
      </c>
    </row>
    <row r="603" spans="1:28" x14ac:dyDescent="0.35">
      <c r="A603" t="s">
        <v>648</v>
      </c>
      <c r="B603" t="s">
        <v>35</v>
      </c>
      <c r="C603" t="s">
        <v>44</v>
      </c>
      <c r="D603" t="s">
        <v>12</v>
      </c>
      <c r="E603" t="str">
        <f t="shared" si="18"/>
        <v>No</v>
      </c>
      <c r="G603">
        <v>44312</v>
      </c>
      <c r="H603">
        <v>44348</v>
      </c>
      <c r="I603" t="str">
        <f t="shared" si="19"/>
        <v>Yes</v>
      </c>
      <c r="J603">
        <v>1</v>
      </c>
      <c r="M603">
        <v>0.5</v>
      </c>
      <c r="N603">
        <v>24.406400000000001</v>
      </c>
      <c r="O603" t="s">
        <v>19</v>
      </c>
      <c r="P603">
        <v>36</v>
      </c>
      <c r="Q603">
        <v>80</v>
      </c>
      <c r="R603">
        <v>40</v>
      </c>
      <c r="S603">
        <v>40</v>
      </c>
      <c r="T603">
        <v>24.406400000000001</v>
      </c>
      <c r="U603">
        <v>64.406400000000005</v>
      </c>
      <c r="V603">
        <v>64.406400000000005</v>
      </c>
      <c r="W603" t="s">
        <v>1053</v>
      </c>
      <c r="X603" t="s">
        <v>1048</v>
      </c>
      <c r="Y603">
        <f>H603-G603</f>
        <v>36</v>
      </c>
      <c r="Z603">
        <f>IF(H603=G603,1,0)</f>
        <v>0</v>
      </c>
      <c r="AA603" s="4">
        <v>44312</v>
      </c>
      <c r="AB603" s="4">
        <v>44348</v>
      </c>
    </row>
    <row r="604" spans="1:28" x14ac:dyDescent="0.35">
      <c r="A604" t="s">
        <v>649</v>
      </c>
      <c r="B604" t="s">
        <v>35</v>
      </c>
      <c r="C604" t="s">
        <v>44</v>
      </c>
      <c r="D604" t="s">
        <v>12</v>
      </c>
      <c r="E604" t="str">
        <f t="shared" si="18"/>
        <v>Yes</v>
      </c>
      <c r="F604" t="s">
        <v>3</v>
      </c>
      <c r="G604">
        <v>44312</v>
      </c>
      <c r="H604">
        <v>44348</v>
      </c>
      <c r="I604" t="str">
        <f t="shared" si="19"/>
        <v>Yes</v>
      </c>
      <c r="J604">
        <v>2</v>
      </c>
      <c r="L604" t="s">
        <v>3</v>
      </c>
      <c r="M604">
        <v>0.5</v>
      </c>
      <c r="N604">
        <v>54.18</v>
      </c>
      <c r="O604" t="s">
        <v>18</v>
      </c>
      <c r="P604">
        <v>36</v>
      </c>
      <c r="Q604">
        <v>140</v>
      </c>
      <c r="R604">
        <v>70</v>
      </c>
      <c r="S604">
        <v>70</v>
      </c>
      <c r="T604">
        <v>0</v>
      </c>
      <c r="U604">
        <v>124.18</v>
      </c>
      <c r="V604">
        <v>70</v>
      </c>
      <c r="W604" t="s">
        <v>1053</v>
      </c>
      <c r="X604" t="s">
        <v>1048</v>
      </c>
      <c r="Y604">
        <f>H604-G604</f>
        <v>36</v>
      </c>
      <c r="Z604">
        <f>IF(H604=G604,1,0)</f>
        <v>0</v>
      </c>
      <c r="AA604" s="4">
        <v>44312</v>
      </c>
      <c r="AB604" s="4">
        <v>44348</v>
      </c>
    </row>
    <row r="605" spans="1:28" x14ac:dyDescent="0.35">
      <c r="A605" t="s">
        <v>650</v>
      </c>
      <c r="B605" t="s">
        <v>37</v>
      </c>
      <c r="C605" t="s">
        <v>43</v>
      </c>
      <c r="D605" t="s">
        <v>11</v>
      </c>
      <c r="E605" t="str">
        <f t="shared" si="18"/>
        <v>No</v>
      </c>
      <c r="G605">
        <v>44312</v>
      </c>
      <c r="H605">
        <v>44350</v>
      </c>
      <c r="I605" t="str">
        <f t="shared" si="19"/>
        <v>Yes</v>
      </c>
      <c r="J605">
        <v>1</v>
      </c>
      <c r="M605">
        <v>0.25</v>
      </c>
      <c r="N605">
        <v>93.6</v>
      </c>
      <c r="O605" t="s">
        <v>19</v>
      </c>
      <c r="P605">
        <v>38</v>
      </c>
      <c r="Q605">
        <v>80</v>
      </c>
      <c r="R605">
        <v>20</v>
      </c>
      <c r="S605">
        <v>20</v>
      </c>
      <c r="T605">
        <v>93.6</v>
      </c>
      <c r="U605">
        <v>113.6</v>
      </c>
      <c r="V605">
        <v>113.6</v>
      </c>
      <c r="W605" t="s">
        <v>1053</v>
      </c>
      <c r="X605" t="s">
        <v>1050</v>
      </c>
      <c r="Y605">
        <f>H605-G605</f>
        <v>38</v>
      </c>
      <c r="Z605">
        <f>IF(H605=G605,1,0)</f>
        <v>0</v>
      </c>
      <c r="AA605" s="4">
        <v>44312</v>
      </c>
      <c r="AB605" s="4">
        <v>44350</v>
      </c>
    </row>
    <row r="606" spans="1:28" x14ac:dyDescent="0.35">
      <c r="A606" t="s">
        <v>651</v>
      </c>
      <c r="B606" t="s">
        <v>37</v>
      </c>
      <c r="C606" t="s">
        <v>43</v>
      </c>
      <c r="D606" t="s">
        <v>12</v>
      </c>
      <c r="E606" t="str">
        <f t="shared" si="18"/>
        <v>No</v>
      </c>
      <c r="G606">
        <v>44312</v>
      </c>
      <c r="H606">
        <v>44355</v>
      </c>
      <c r="I606" t="str">
        <f t="shared" si="19"/>
        <v>Yes</v>
      </c>
      <c r="J606">
        <v>1</v>
      </c>
      <c r="M606">
        <v>0.25</v>
      </c>
      <c r="N606">
        <v>810.30430000000001</v>
      </c>
      <c r="O606" t="s">
        <v>19</v>
      </c>
      <c r="P606">
        <v>43</v>
      </c>
      <c r="Q606">
        <v>80</v>
      </c>
      <c r="R606">
        <v>20</v>
      </c>
      <c r="S606">
        <v>20</v>
      </c>
      <c r="T606">
        <v>810.30430000000001</v>
      </c>
      <c r="U606">
        <v>830.30430000000001</v>
      </c>
      <c r="V606">
        <v>830.30430000000001</v>
      </c>
      <c r="W606" t="s">
        <v>1053</v>
      </c>
      <c r="X606" t="s">
        <v>1048</v>
      </c>
      <c r="Y606">
        <f>H606-G606</f>
        <v>43</v>
      </c>
      <c r="Z606">
        <f>IF(H606=G606,1,0)</f>
        <v>0</v>
      </c>
      <c r="AA606" s="4">
        <v>44312</v>
      </c>
      <c r="AB606" s="4">
        <v>44355</v>
      </c>
    </row>
    <row r="607" spans="1:28" x14ac:dyDescent="0.35">
      <c r="A607" t="s">
        <v>652</v>
      </c>
      <c r="B607" t="s">
        <v>39</v>
      </c>
      <c r="C607" t="s">
        <v>9</v>
      </c>
      <c r="D607" t="s">
        <v>12</v>
      </c>
      <c r="E607" t="str">
        <f t="shared" si="18"/>
        <v>No</v>
      </c>
      <c r="G607">
        <v>44312</v>
      </c>
      <c r="H607">
        <v>44356</v>
      </c>
      <c r="I607" t="str">
        <f t="shared" si="19"/>
        <v>Yes</v>
      </c>
      <c r="J607">
        <v>1</v>
      </c>
      <c r="M607">
        <v>0.5</v>
      </c>
      <c r="N607">
        <v>91.041700000000006</v>
      </c>
      <c r="O607" t="s">
        <v>17</v>
      </c>
      <c r="P607">
        <v>44</v>
      </c>
      <c r="Q607">
        <v>80</v>
      </c>
      <c r="R607">
        <v>40</v>
      </c>
      <c r="S607">
        <v>40</v>
      </c>
      <c r="T607">
        <v>91.041700000000006</v>
      </c>
      <c r="U607">
        <v>131.04169999999999</v>
      </c>
      <c r="V607">
        <v>131.04169999999999</v>
      </c>
      <c r="W607" t="s">
        <v>1053</v>
      </c>
      <c r="X607" t="s">
        <v>1051</v>
      </c>
      <c r="Y607">
        <f>H607-G607</f>
        <v>44</v>
      </c>
      <c r="Z607">
        <f>IF(H607=G607,1,0)</f>
        <v>0</v>
      </c>
      <c r="AA607" s="4">
        <v>44312</v>
      </c>
      <c r="AB607" s="4">
        <v>44356</v>
      </c>
    </row>
    <row r="608" spans="1:28" x14ac:dyDescent="0.35">
      <c r="A608" t="s">
        <v>653</v>
      </c>
      <c r="B608" t="s">
        <v>34</v>
      </c>
      <c r="C608" t="s">
        <v>44</v>
      </c>
      <c r="D608" t="s">
        <v>11</v>
      </c>
      <c r="E608" t="str">
        <f t="shared" si="18"/>
        <v>No</v>
      </c>
      <c r="G608">
        <v>44312</v>
      </c>
      <c r="H608">
        <v>44368</v>
      </c>
      <c r="I608" t="str">
        <f t="shared" si="19"/>
        <v>Yes</v>
      </c>
      <c r="J608">
        <v>1</v>
      </c>
      <c r="M608">
        <v>0.25</v>
      </c>
      <c r="N608">
        <v>82.793999999999997</v>
      </c>
      <c r="O608" t="s">
        <v>18</v>
      </c>
      <c r="P608">
        <v>56</v>
      </c>
      <c r="Q608">
        <v>80</v>
      </c>
      <c r="R608">
        <v>20</v>
      </c>
      <c r="S608">
        <v>20</v>
      </c>
      <c r="T608">
        <v>82.793999999999997</v>
      </c>
      <c r="U608">
        <v>102.794</v>
      </c>
      <c r="V608">
        <v>102.794</v>
      </c>
      <c r="W608" t="s">
        <v>1053</v>
      </c>
      <c r="X608" t="s">
        <v>1053</v>
      </c>
      <c r="Y608">
        <f>H608-G608</f>
        <v>56</v>
      </c>
      <c r="Z608">
        <f>IF(H608=G608,1,0)</f>
        <v>0</v>
      </c>
      <c r="AA608" s="4">
        <v>44312</v>
      </c>
      <c r="AB608" s="4">
        <v>44368</v>
      </c>
    </row>
    <row r="609" spans="1:28" x14ac:dyDescent="0.35">
      <c r="A609" t="s">
        <v>654</v>
      </c>
      <c r="B609" t="s">
        <v>34</v>
      </c>
      <c r="C609" t="s">
        <v>8</v>
      </c>
      <c r="D609" t="s">
        <v>1</v>
      </c>
      <c r="E609" t="str">
        <f t="shared" si="18"/>
        <v>No</v>
      </c>
      <c r="G609">
        <v>44312</v>
      </c>
      <c r="H609">
        <v>44371</v>
      </c>
      <c r="I609" t="str">
        <f t="shared" si="19"/>
        <v>Yes</v>
      </c>
      <c r="J609">
        <v>1</v>
      </c>
      <c r="K609" t="s">
        <v>3</v>
      </c>
      <c r="L609" t="s">
        <v>3</v>
      </c>
      <c r="M609">
        <v>3</v>
      </c>
      <c r="N609">
        <v>226.7655</v>
      </c>
      <c r="O609" t="s">
        <v>20</v>
      </c>
      <c r="P609">
        <v>59</v>
      </c>
      <c r="Q609">
        <v>80</v>
      </c>
      <c r="R609">
        <v>240</v>
      </c>
      <c r="S609">
        <v>0</v>
      </c>
      <c r="T609">
        <v>0</v>
      </c>
      <c r="U609">
        <v>466.76549999999997</v>
      </c>
      <c r="V609">
        <v>0</v>
      </c>
      <c r="W609" t="s">
        <v>1053</v>
      </c>
      <c r="X609" t="s">
        <v>1050</v>
      </c>
      <c r="Y609">
        <f>H609-G609</f>
        <v>59</v>
      </c>
      <c r="Z609">
        <f>IF(H609=G609,1,0)</f>
        <v>0</v>
      </c>
      <c r="AA609" s="4">
        <v>44312</v>
      </c>
      <c r="AB609" s="4">
        <v>44371</v>
      </c>
    </row>
    <row r="610" spans="1:28" x14ac:dyDescent="0.35">
      <c r="A610" t="s">
        <v>655</v>
      </c>
      <c r="B610" t="s">
        <v>36</v>
      </c>
      <c r="C610" t="s">
        <v>7</v>
      </c>
      <c r="D610" t="s">
        <v>12</v>
      </c>
      <c r="E610" t="str">
        <f t="shared" si="18"/>
        <v>No</v>
      </c>
      <c r="G610">
        <v>44312</v>
      </c>
      <c r="I610" t="str">
        <f t="shared" si="19"/>
        <v>No</v>
      </c>
      <c r="J610">
        <v>2</v>
      </c>
      <c r="N610">
        <v>106.65</v>
      </c>
      <c r="O610" t="s">
        <v>17</v>
      </c>
      <c r="P610" t="s">
        <v>1054</v>
      </c>
      <c r="Q610">
        <v>140</v>
      </c>
      <c r="R610">
        <v>0</v>
      </c>
      <c r="S610">
        <v>0</v>
      </c>
      <c r="T610">
        <v>106.65</v>
      </c>
      <c r="U610">
        <v>106.65</v>
      </c>
      <c r="V610">
        <v>106.65</v>
      </c>
      <c r="W610" t="s">
        <v>1053</v>
      </c>
      <c r="X610" t="s">
        <v>1052</v>
      </c>
      <c r="Y610">
        <f>H610-G610</f>
        <v>-44312</v>
      </c>
      <c r="Z610">
        <f>IF(H610=G610,1,0)</f>
        <v>0</v>
      </c>
      <c r="AA610" s="4">
        <v>44312</v>
      </c>
      <c r="AB610" s="4"/>
    </row>
    <row r="611" spans="1:28" x14ac:dyDescent="0.35">
      <c r="A611" t="s">
        <v>656</v>
      </c>
      <c r="B611" t="s">
        <v>36</v>
      </c>
      <c r="C611" t="s">
        <v>7</v>
      </c>
      <c r="D611" t="s">
        <v>12</v>
      </c>
      <c r="E611" t="str">
        <f t="shared" si="18"/>
        <v>No</v>
      </c>
      <c r="G611">
        <v>44313</v>
      </c>
      <c r="H611">
        <v>44319</v>
      </c>
      <c r="I611" t="str">
        <f t="shared" si="19"/>
        <v>Yes</v>
      </c>
      <c r="J611">
        <v>2</v>
      </c>
      <c r="M611">
        <v>0.25</v>
      </c>
      <c r="N611">
        <v>108.9273</v>
      </c>
      <c r="O611" t="s">
        <v>18</v>
      </c>
      <c r="P611">
        <v>6</v>
      </c>
      <c r="Q611">
        <v>140</v>
      </c>
      <c r="R611">
        <v>35</v>
      </c>
      <c r="S611">
        <v>35</v>
      </c>
      <c r="T611">
        <v>108.9273</v>
      </c>
      <c r="U611">
        <v>143.9273</v>
      </c>
      <c r="V611">
        <v>143.9273</v>
      </c>
      <c r="W611" t="s">
        <v>1048</v>
      </c>
      <c r="X611" t="s">
        <v>1053</v>
      </c>
      <c r="Y611">
        <f>H611-G611</f>
        <v>6</v>
      </c>
      <c r="Z611">
        <f>IF(H611=G611,1,0)</f>
        <v>0</v>
      </c>
      <c r="AA611" s="4">
        <v>44313</v>
      </c>
      <c r="AB611" s="4">
        <v>44319</v>
      </c>
    </row>
    <row r="612" spans="1:28" x14ac:dyDescent="0.35">
      <c r="A612" t="s">
        <v>657</v>
      </c>
      <c r="B612" t="s">
        <v>39</v>
      </c>
      <c r="C612" t="s">
        <v>44</v>
      </c>
      <c r="D612" t="s">
        <v>13</v>
      </c>
      <c r="E612" t="str">
        <f t="shared" si="18"/>
        <v>No</v>
      </c>
      <c r="G612">
        <v>44313</v>
      </c>
      <c r="H612">
        <v>44321</v>
      </c>
      <c r="I612" t="str">
        <f t="shared" si="19"/>
        <v>Yes</v>
      </c>
      <c r="J612">
        <v>1</v>
      </c>
      <c r="M612">
        <v>1</v>
      </c>
      <c r="N612">
        <v>270.06360000000001</v>
      </c>
      <c r="O612" t="s">
        <v>17</v>
      </c>
      <c r="P612">
        <v>8</v>
      </c>
      <c r="Q612">
        <v>80</v>
      </c>
      <c r="R612">
        <v>80</v>
      </c>
      <c r="S612">
        <v>80</v>
      </c>
      <c r="T612">
        <v>270.06360000000001</v>
      </c>
      <c r="U612">
        <v>350.06360000000001</v>
      </c>
      <c r="V612">
        <v>350.06360000000001</v>
      </c>
      <c r="W612" t="s">
        <v>1048</v>
      </c>
      <c r="X612" t="s">
        <v>1051</v>
      </c>
      <c r="Y612">
        <f>H612-G612</f>
        <v>8</v>
      </c>
      <c r="Z612">
        <f>IF(H612=G612,1,0)</f>
        <v>0</v>
      </c>
      <c r="AA612" s="4">
        <v>44313</v>
      </c>
      <c r="AB612" s="4">
        <v>44321</v>
      </c>
    </row>
    <row r="613" spans="1:28" x14ac:dyDescent="0.35">
      <c r="A613" t="s">
        <v>658</v>
      </c>
      <c r="B613" t="s">
        <v>40</v>
      </c>
      <c r="C613" t="s">
        <v>7</v>
      </c>
      <c r="D613" t="s">
        <v>11</v>
      </c>
      <c r="E613" t="str">
        <f t="shared" si="18"/>
        <v>No</v>
      </c>
      <c r="G613">
        <v>44313</v>
      </c>
      <c r="H613">
        <v>44333</v>
      </c>
      <c r="I613" t="str">
        <f t="shared" si="19"/>
        <v>Yes</v>
      </c>
      <c r="J613">
        <v>2</v>
      </c>
      <c r="M613">
        <v>0.25</v>
      </c>
      <c r="N613">
        <v>145.89689999999999</v>
      </c>
      <c r="O613" t="s">
        <v>17</v>
      </c>
      <c r="P613">
        <v>20</v>
      </c>
      <c r="Q613">
        <v>140</v>
      </c>
      <c r="R613">
        <v>35</v>
      </c>
      <c r="S613">
        <v>35</v>
      </c>
      <c r="T613">
        <v>145.89689999999999</v>
      </c>
      <c r="U613">
        <v>180.89689999999999</v>
      </c>
      <c r="V613">
        <v>180.89689999999999</v>
      </c>
      <c r="W613" t="s">
        <v>1048</v>
      </c>
      <c r="X613" t="s">
        <v>1053</v>
      </c>
      <c r="Y613">
        <f>H613-G613</f>
        <v>20</v>
      </c>
      <c r="Z613">
        <f>IF(H613=G613,1,0)</f>
        <v>0</v>
      </c>
      <c r="AA613" s="4">
        <v>44313</v>
      </c>
      <c r="AB613" s="4">
        <v>44333</v>
      </c>
    </row>
    <row r="614" spans="1:28" x14ac:dyDescent="0.35">
      <c r="A614" t="s">
        <v>659</v>
      </c>
      <c r="B614" t="s">
        <v>39</v>
      </c>
      <c r="C614" t="s">
        <v>44</v>
      </c>
      <c r="D614" t="s">
        <v>12</v>
      </c>
      <c r="E614" t="str">
        <f t="shared" si="18"/>
        <v>No</v>
      </c>
      <c r="G614">
        <v>44313</v>
      </c>
      <c r="H614">
        <v>44333</v>
      </c>
      <c r="I614" t="str">
        <f t="shared" si="19"/>
        <v>Yes</v>
      </c>
      <c r="J614">
        <v>1</v>
      </c>
      <c r="M614">
        <v>0.25</v>
      </c>
      <c r="N614">
        <v>150.36160000000001</v>
      </c>
      <c r="O614" t="s">
        <v>17</v>
      </c>
      <c r="P614">
        <v>20</v>
      </c>
      <c r="Q614">
        <v>80</v>
      </c>
      <c r="R614">
        <v>20</v>
      </c>
      <c r="S614">
        <v>20</v>
      </c>
      <c r="T614">
        <v>150.36160000000001</v>
      </c>
      <c r="U614">
        <v>170.36160000000001</v>
      </c>
      <c r="V614">
        <v>170.36160000000001</v>
      </c>
      <c r="W614" t="s">
        <v>1048</v>
      </c>
      <c r="X614" t="s">
        <v>1053</v>
      </c>
      <c r="Y614">
        <f>H614-G614</f>
        <v>20</v>
      </c>
      <c r="Z614">
        <f>IF(H614=G614,1,0)</f>
        <v>0</v>
      </c>
      <c r="AA614" s="4">
        <v>44313</v>
      </c>
      <c r="AB614" s="4">
        <v>44333</v>
      </c>
    </row>
    <row r="615" spans="1:28" x14ac:dyDescent="0.35">
      <c r="A615" t="s">
        <v>660</v>
      </c>
      <c r="B615" t="s">
        <v>42</v>
      </c>
      <c r="C615" t="s">
        <v>44</v>
      </c>
      <c r="D615" t="s">
        <v>11</v>
      </c>
      <c r="E615" t="str">
        <f t="shared" si="18"/>
        <v>No</v>
      </c>
      <c r="G615">
        <v>44313</v>
      </c>
      <c r="H615">
        <v>44335</v>
      </c>
      <c r="I615" t="str">
        <f t="shared" si="19"/>
        <v>Yes</v>
      </c>
      <c r="J615">
        <v>1</v>
      </c>
      <c r="L615" t="s">
        <v>3</v>
      </c>
      <c r="M615">
        <v>0.25</v>
      </c>
      <c r="N615">
        <v>127.40130000000001</v>
      </c>
      <c r="O615" t="s">
        <v>18</v>
      </c>
      <c r="P615">
        <v>22</v>
      </c>
      <c r="Q615">
        <v>80</v>
      </c>
      <c r="R615">
        <v>20</v>
      </c>
      <c r="S615">
        <v>20</v>
      </c>
      <c r="T615">
        <v>0</v>
      </c>
      <c r="U615">
        <v>147.40129999999999</v>
      </c>
      <c r="V615">
        <v>20</v>
      </c>
      <c r="W615" t="s">
        <v>1048</v>
      </c>
      <c r="X615" t="s">
        <v>1051</v>
      </c>
      <c r="Y615">
        <f>H615-G615</f>
        <v>22</v>
      </c>
      <c r="Z615">
        <f>IF(H615=G615,1,0)</f>
        <v>0</v>
      </c>
      <c r="AA615" s="4">
        <v>44313</v>
      </c>
      <c r="AB615" s="4">
        <v>44335</v>
      </c>
    </row>
    <row r="616" spans="1:28" x14ac:dyDescent="0.35">
      <c r="A616" t="s">
        <v>661</v>
      </c>
      <c r="B616" t="s">
        <v>41</v>
      </c>
      <c r="C616" t="s">
        <v>7</v>
      </c>
      <c r="D616" t="s">
        <v>12</v>
      </c>
      <c r="E616" t="str">
        <f t="shared" si="18"/>
        <v>No</v>
      </c>
      <c r="G616">
        <v>44313</v>
      </c>
      <c r="H616">
        <v>44348</v>
      </c>
      <c r="I616" t="str">
        <f t="shared" si="19"/>
        <v>Yes</v>
      </c>
      <c r="J616">
        <v>2</v>
      </c>
      <c r="M616">
        <v>0.25</v>
      </c>
      <c r="N616">
        <v>142.51349999999999</v>
      </c>
      <c r="O616" t="s">
        <v>17</v>
      </c>
      <c r="P616">
        <v>35</v>
      </c>
      <c r="Q616">
        <v>140</v>
      </c>
      <c r="R616">
        <v>35</v>
      </c>
      <c r="S616">
        <v>35</v>
      </c>
      <c r="T616">
        <v>142.51349999999999</v>
      </c>
      <c r="U616">
        <v>177.51349999999999</v>
      </c>
      <c r="V616">
        <v>177.51349999999999</v>
      </c>
      <c r="W616" t="s">
        <v>1048</v>
      </c>
      <c r="X616" t="s">
        <v>1048</v>
      </c>
      <c r="Y616">
        <f>H616-G616</f>
        <v>35</v>
      </c>
      <c r="Z616">
        <f>IF(H616=G616,1,0)</f>
        <v>0</v>
      </c>
      <c r="AA616" s="4">
        <v>44313</v>
      </c>
      <c r="AB616" s="4">
        <v>44348</v>
      </c>
    </row>
    <row r="617" spans="1:28" x14ac:dyDescent="0.35">
      <c r="A617" t="s">
        <v>662</v>
      </c>
      <c r="B617" t="s">
        <v>40</v>
      </c>
      <c r="C617" t="s">
        <v>7</v>
      </c>
      <c r="D617" t="s">
        <v>12</v>
      </c>
      <c r="E617" t="str">
        <f t="shared" si="18"/>
        <v>Yes</v>
      </c>
      <c r="F617" t="s">
        <v>3</v>
      </c>
      <c r="G617">
        <v>44313</v>
      </c>
      <c r="H617">
        <v>44354</v>
      </c>
      <c r="I617" t="str">
        <f t="shared" si="19"/>
        <v>Yes</v>
      </c>
      <c r="J617">
        <v>1</v>
      </c>
      <c r="M617">
        <v>0.25</v>
      </c>
      <c r="N617">
        <v>31.995000000000001</v>
      </c>
      <c r="O617" t="s">
        <v>17</v>
      </c>
      <c r="P617">
        <v>41</v>
      </c>
      <c r="Q617">
        <v>80</v>
      </c>
      <c r="R617">
        <v>20</v>
      </c>
      <c r="S617">
        <v>20</v>
      </c>
      <c r="T617">
        <v>31.995000000000001</v>
      </c>
      <c r="U617">
        <v>51.995000000000005</v>
      </c>
      <c r="V617">
        <v>51.995000000000005</v>
      </c>
      <c r="W617" t="s">
        <v>1048</v>
      </c>
      <c r="X617" t="s">
        <v>1053</v>
      </c>
      <c r="Y617">
        <f>H617-G617</f>
        <v>41</v>
      </c>
      <c r="Z617">
        <f>IF(H617=G617,1,0)</f>
        <v>0</v>
      </c>
      <c r="AA617" s="4">
        <v>44313</v>
      </c>
      <c r="AB617" s="4">
        <v>44354</v>
      </c>
    </row>
    <row r="618" spans="1:28" x14ac:dyDescent="0.35">
      <c r="A618" t="s">
        <v>663</v>
      </c>
      <c r="B618" t="s">
        <v>39</v>
      </c>
      <c r="C618" t="s">
        <v>44</v>
      </c>
      <c r="D618" t="s">
        <v>12</v>
      </c>
      <c r="E618" t="str">
        <f t="shared" si="18"/>
        <v>No</v>
      </c>
      <c r="G618">
        <v>44313</v>
      </c>
      <c r="H618">
        <v>44363</v>
      </c>
      <c r="I618" t="str">
        <f t="shared" si="19"/>
        <v>Yes</v>
      </c>
      <c r="J618">
        <v>1</v>
      </c>
      <c r="M618">
        <v>0.25</v>
      </c>
      <c r="N618">
        <v>61.085900000000002</v>
      </c>
      <c r="O618" t="s">
        <v>18</v>
      </c>
      <c r="P618">
        <v>50</v>
      </c>
      <c r="Q618">
        <v>80</v>
      </c>
      <c r="R618">
        <v>20</v>
      </c>
      <c r="S618">
        <v>20</v>
      </c>
      <c r="T618">
        <v>61.085900000000002</v>
      </c>
      <c r="U618">
        <v>81.085900000000009</v>
      </c>
      <c r="V618">
        <v>81.085900000000009</v>
      </c>
      <c r="W618" t="s">
        <v>1048</v>
      </c>
      <c r="X618" t="s">
        <v>1051</v>
      </c>
      <c r="Y618">
        <f>H618-G618</f>
        <v>50</v>
      </c>
      <c r="Z618">
        <f>IF(H618=G618,1,0)</f>
        <v>0</v>
      </c>
      <c r="AA618" s="4">
        <v>44313</v>
      </c>
      <c r="AB618" s="4">
        <v>44363</v>
      </c>
    </row>
    <row r="619" spans="1:28" x14ac:dyDescent="0.35">
      <c r="A619" t="s">
        <v>664</v>
      </c>
      <c r="B619" t="s">
        <v>36</v>
      </c>
      <c r="C619" t="s">
        <v>7</v>
      </c>
      <c r="D619" t="s">
        <v>13</v>
      </c>
      <c r="E619" t="str">
        <f t="shared" si="18"/>
        <v>No</v>
      </c>
      <c r="G619">
        <v>44314</v>
      </c>
      <c r="H619">
        <v>44323</v>
      </c>
      <c r="I619" t="str">
        <f t="shared" si="19"/>
        <v>Yes</v>
      </c>
      <c r="J619">
        <v>2</v>
      </c>
      <c r="M619">
        <v>1</v>
      </c>
      <c r="N619">
        <v>171.26259999999999</v>
      </c>
      <c r="O619" t="s">
        <v>17</v>
      </c>
      <c r="P619">
        <v>9</v>
      </c>
      <c r="Q619">
        <v>140</v>
      </c>
      <c r="R619">
        <v>140</v>
      </c>
      <c r="S619">
        <v>140</v>
      </c>
      <c r="T619">
        <v>171.26259999999999</v>
      </c>
      <c r="U619">
        <v>311.26260000000002</v>
      </c>
      <c r="V619">
        <v>311.26260000000002</v>
      </c>
      <c r="W619" t="s">
        <v>1051</v>
      </c>
      <c r="X619" t="s">
        <v>1049</v>
      </c>
      <c r="Y619">
        <f>H619-G619</f>
        <v>9</v>
      </c>
      <c r="Z619">
        <f>IF(H619=G619,1,0)</f>
        <v>0</v>
      </c>
      <c r="AA619" s="4">
        <v>44314</v>
      </c>
      <c r="AB619" s="4">
        <v>44323</v>
      </c>
    </row>
    <row r="620" spans="1:28" x14ac:dyDescent="0.35">
      <c r="A620" t="s">
        <v>665</v>
      </c>
      <c r="B620" t="s">
        <v>35</v>
      </c>
      <c r="C620" t="s">
        <v>44</v>
      </c>
      <c r="D620" t="s">
        <v>2</v>
      </c>
      <c r="E620" t="str">
        <f t="shared" si="18"/>
        <v>No</v>
      </c>
      <c r="G620">
        <v>44314</v>
      </c>
      <c r="H620">
        <v>44322</v>
      </c>
      <c r="I620" t="str">
        <f t="shared" si="19"/>
        <v>Yes</v>
      </c>
      <c r="J620">
        <v>1</v>
      </c>
      <c r="M620">
        <v>1.75</v>
      </c>
      <c r="N620">
        <v>92.75</v>
      </c>
      <c r="O620" t="s">
        <v>17</v>
      </c>
      <c r="P620">
        <v>8</v>
      </c>
      <c r="Q620">
        <v>80</v>
      </c>
      <c r="R620">
        <v>140</v>
      </c>
      <c r="S620">
        <v>140</v>
      </c>
      <c r="T620">
        <v>92.75</v>
      </c>
      <c r="U620">
        <v>232.75</v>
      </c>
      <c r="V620">
        <v>232.75</v>
      </c>
      <c r="W620" t="s">
        <v>1051</v>
      </c>
      <c r="X620" t="s">
        <v>1050</v>
      </c>
      <c r="Y620">
        <f>H620-G620</f>
        <v>8</v>
      </c>
      <c r="Z620">
        <f>IF(H620=G620,1,0)</f>
        <v>0</v>
      </c>
      <c r="AA620" s="4">
        <v>44314</v>
      </c>
      <c r="AB620" s="4">
        <v>44322</v>
      </c>
    </row>
    <row r="621" spans="1:28" x14ac:dyDescent="0.35">
      <c r="A621" t="s">
        <v>666</v>
      </c>
      <c r="B621" t="s">
        <v>40</v>
      </c>
      <c r="C621" t="s">
        <v>7</v>
      </c>
      <c r="D621" t="s">
        <v>13</v>
      </c>
      <c r="E621" t="str">
        <f t="shared" si="18"/>
        <v>No</v>
      </c>
      <c r="G621">
        <v>44314</v>
      </c>
      <c r="H621">
        <v>44336</v>
      </c>
      <c r="I621" t="str">
        <f t="shared" si="19"/>
        <v>Yes</v>
      </c>
      <c r="J621">
        <v>2</v>
      </c>
      <c r="M621">
        <v>0.5</v>
      </c>
      <c r="N621">
        <v>174.76169999999999</v>
      </c>
      <c r="O621" t="s">
        <v>17</v>
      </c>
      <c r="P621">
        <v>22</v>
      </c>
      <c r="Q621">
        <v>140</v>
      </c>
      <c r="R621">
        <v>70</v>
      </c>
      <c r="S621">
        <v>70</v>
      </c>
      <c r="T621">
        <v>174.76169999999999</v>
      </c>
      <c r="U621">
        <v>244.76169999999999</v>
      </c>
      <c r="V621">
        <v>244.76169999999999</v>
      </c>
      <c r="W621" t="s">
        <v>1051</v>
      </c>
      <c r="X621" t="s">
        <v>1050</v>
      </c>
      <c r="Y621">
        <f>H621-G621</f>
        <v>22</v>
      </c>
      <c r="Z621">
        <f>IF(H621=G621,1,0)</f>
        <v>0</v>
      </c>
      <c r="AA621" s="4">
        <v>44314</v>
      </c>
      <c r="AB621" s="4">
        <v>44336</v>
      </c>
    </row>
    <row r="622" spans="1:28" x14ac:dyDescent="0.35">
      <c r="A622" t="s">
        <v>667</v>
      </c>
      <c r="B622" t="s">
        <v>42</v>
      </c>
      <c r="C622" t="s">
        <v>8</v>
      </c>
      <c r="D622" t="s">
        <v>12</v>
      </c>
      <c r="E622" t="str">
        <f t="shared" si="18"/>
        <v>No</v>
      </c>
      <c r="G622">
        <v>44314</v>
      </c>
      <c r="H622">
        <v>44340</v>
      </c>
      <c r="I622" t="str">
        <f t="shared" si="19"/>
        <v>Yes</v>
      </c>
      <c r="J622">
        <v>1</v>
      </c>
      <c r="M622">
        <v>0.25</v>
      </c>
      <c r="N622">
        <v>33.571800000000003</v>
      </c>
      <c r="O622" t="s">
        <v>18</v>
      </c>
      <c r="P622">
        <v>26</v>
      </c>
      <c r="Q622">
        <v>80</v>
      </c>
      <c r="R622">
        <v>20</v>
      </c>
      <c r="S622">
        <v>20</v>
      </c>
      <c r="T622">
        <v>33.571800000000003</v>
      </c>
      <c r="U622">
        <v>53.571800000000003</v>
      </c>
      <c r="V622">
        <v>53.571800000000003</v>
      </c>
      <c r="W622" t="s">
        <v>1051</v>
      </c>
      <c r="X622" t="s">
        <v>1053</v>
      </c>
      <c r="Y622">
        <f>H622-G622</f>
        <v>26</v>
      </c>
      <c r="Z622">
        <f>IF(H622=G622,1,0)</f>
        <v>0</v>
      </c>
      <c r="AA622" s="4">
        <v>44314</v>
      </c>
      <c r="AB622" s="4">
        <v>44340</v>
      </c>
    </row>
    <row r="623" spans="1:28" x14ac:dyDescent="0.35">
      <c r="A623" t="s">
        <v>668</v>
      </c>
      <c r="B623" t="s">
        <v>39</v>
      </c>
      <c r="C623" t="s">
        <v>9</v>
      </c>
      <c r="D623" t="s">
        <v>11</v>
      </c>
      <c r="E623" t="str">
        <f t="shared" si="18"/>
        <v>No</v>
      </c>
      <c r="G623">
        <v>44314</v>
      </c>
      <c r="H623">
        <v>44357</v>
      </c>
      <c r="I623" t="str">
        <f t="shared" si="19"/>
        <v>Yes</v>
      </c>
      <c r="J623">
        <v>1</v>
      </c>
      <c r="K623" t="s">
        <v>3</v>
      </c>
      <c r="L623" t="s">
        <v>3</v>
      </c>
      <c r="M623">
        <v>0.25</v>
      </c>
      <c r="N623">
        <v>222.3365</v>
      </c>
      <c r="O623" t="s">
        <v>20</v>
      </c>
      <c r="P623">
        <v>43</v>
      </c>
      <c r="Q623">
        <v>80</v>
      </c>
      <c r="R623">
        <v>20</v>
      </c>
      <c r="S623">
        <v>0</v>
      </c>
      <c r="T623">
        <v>0</v>
      </c>
      <c r="U623">
        <v>242.3365</v>
      </c>
      <c r="V623">
        <v>0</v>
      </c>
      <c r="W623" t="s">
        <v>1051</v>
      </c>
      <c r="X623" t="s">
        <v>1050</v>
      </c>
      <c r="Y623">
        <f>H623-G623</f>
        <v>43</v>
      </c>
      <c r="Z623">
        <f>IF(H623=G623,1,0)</f>
        <v>0</v>
      </c>
      <c r="AA623" s="4">
        <v>44314</v>
      </c>
      <c r="AB623" s="4">
        <v>44357</v>
      </c>
    </row>
    <row r="624" spans="1:28" x14ac:dyDescent="0.35">
      <c r="A624" t="s">
        <v>669</v>
      </c>
      <c r="B624" t="s">
        <v>34</v>
      </c>
      <c r="C624" t="s">
        <v>9</v>
      </c>
      <c r="D624" t="s">
        <v>13</v>
      </c>
      <c r="E624" t="str">
        <f t="shared" si="18"/>
        <v>No</v>
      </c>
      <c r="G624">
        <v>44315</v>
      </c>
      <c r="H624">
        <v>44329</v>
      </c>
      <c r="I624" t="str">
        <f t="shared" si="19"/>
        <v>Yes</v>
      </c>
      <c r="J624">
        <v>1</v>
      </c>
      <c r="M624">
        <v>1.25</v>
      </c>
      <c r="N624">
        <v>153.941</v>
      </c>
      <c r="O624" t="s">
        <v>18</v>
      </c>
      <c r="P624">
        <v>14</v>
      </c>
      <c r="Q624">
        <v>80</v>
      </c>
      <c r="R624">
        <v>100</v>
      </c>
      <c r="S624">
        <v>100</v>
      </c>
      <c r="T624">
        <v>153.941</v>
      </c>
      <c r="U624">
        <v>253.941</v>
      </c>
      <c r="V624">
        <v>253.941</v>
      </c>
      <c r="W624" t="s">
        <v>1050</v>
      </c>
      <c r="X624" t="s">
        <v>1050</v>
      </c>
      <c r="Y624">
        <f>H624-G624</f>
        <v>14</v>
      </c>
      <c r="Z624">
        <f>IF(H624=G624,1,0)</f>
        <v>0</v>
      </c>
      <c r="AA624" s="4">
        <v>44315</v>
      </c>
      <c r="AB624" s="4">
        <v>44329</v>
      </c>
    </row>
    <row r="625" spans="1:28" x14ac:dyDescent="0.35">
      <c r="A625" t="s">
        <v>670</v>
      </c>
      <c r="B625" t="s">
        <v>35</v>
      </c>
      <c r="C625" t="s">
        <v>8</v>
      </c>
      <c r="D625" t="s">
        <v>12</v>
      </c>
      <c r="E625" t="str">
        <f t="shared" si="18"/>
        <v>No</v>
      </c>
      <c r="G625">
        <v>44315</v>
      </c>
      <c r="H625">
        <v>44328</v>
      </c>
      <c r="I625" t="str">
        <f t="shared" si="19"/>
        <v>Yes</v>
      </c>
      <c r="J625">
        <v>1</v>
      </c>
      <c r="M625">
        <v>0.75</v>
      </c>
      <c r="N625">
        <v>30</v>
      </c>
      <c r="O625" t="s">
        <v>18</v>
      </c>
      <c r="P625">
        <v>13</v>
      </c>
      <c r="Q625">
        <v>80</v>
      </c>
      <c r="R625">
        <v>60</v>
      </c>
      <c r="S625">
        <v>60</v>
      </c>
      <c r="T625">
        <v>30</v>
      </c>
      <c r="U625">
        <v>90</v>
      </c>
      <c r="V625">
        <v>90</v>
      </c>
      <c r="W625" t="s">
        <v>1050</v>
      </c>
      <c r="X625" t="s">
        <v>1051</v>
      </c>
      <c r="Y625">
        <f>H625-G625</f>
        <v>13</v>
      </c>
      <c r="Z625">
        <f>IF(H625=G625,1,0)</f>
        <v>0</v>
      </c>
      <c r="AA625" s="4">
        <v>44315</v>
      </c>
      <c r="AB625" s="4">
        <v>44328</v>
      </c>
    </row>
    <row r="626" spans="1:28" x14ac:dyDescent="0.35">
      <c r="A626" t="s">
        <v>671</v>
      </c>
      <c r="B626" t="s">
        <v>36</v>
      </c>
      <c r="C626" t="s">
        <v>7</v>
      </c>
      <c r="D626" t="s">
        <v>11</v>
      </c>
      <c r="E626" t="str">
        <f t="shared" si="18"/>
        <v>No</v>
      </c>
      <c r="G626">
        <v>44315</v>
      </c>
      <c r="H626">
        <v>44329</v>
      </c>
      <c r="I626" t="str">
        <f t="shared" si="19"/>
        <v>Yes</v>
      </c>
      <c r="J626">
        <v>1</v>
      </c>
      <c r="M626">
        <v>0.25</v>
      </c>
      <c r="N626">
        <v>19</v>
      </c>
      <c r="O626" t="s">
        <v>17</v>
      </c>
      <c r="P626">
        <v>14</v>
      </c>
      <c r="Q626">
        <v>80</v>
      </c>
      <c r="R626">
        <v>20</v>
      </c>
      <c r="S626">
        <v>20</v>
      </c>
      <c r="T626">
        <v>19</v>
      </c>
      <c r="U626">
        <v>39</v>
      </c>
      <c r="V626">
        <v>39</v>
      </c>
      <c r="W626" t="s">
        <v>1050</v>
      </c>
      <c r="X626" t="s">
        <v>1050</v>
      </c>
      <c r="Y626">
        <f>H626-G626</f>
        <v>14</v>
      </c>
      <c r="Z626">
        <f>IF(H626=G626,1,0)</f>
        <v>0</v>
      </c>
      <c r="AA626" s="4">
        <v>44315</v>
      </c>
      <c r="AB626" s="4">
        <v>44329</v>
      </c>
    </row>
    <row r="627" spans="1:28" x14ac:dyDescent="0.35">
      <c r="A627" t="s">
        <v>672</v>
      </c>
      <c r="B627" t="s">
        <v>39</v>
      </c>
      <c r="C627" t="s">
        <v>44</v>
      </c>
      <c r="D627" t="s">
        <v>12</v>
      </c>
      <c r="E627" t="str">
        <f t="shared" si="18"/>
        <v>No</v>
      </c>
      <c r="G627">
        <v>44315</v>
      </c>
      <c r="H627">
        <v>44333</v>
      </c>
      <c r="I627" t="str">
        <f t="shared" si="19"/>
        <v>Yes</v>
      </c>
      <c r="J627">
        <v>1</v>
      </c>
      <c r="M627">
        <v>0.25</v>
      </c>
      <c r="N627">
        <v>75.180800000000005</v>
      </c>
      <c r="O627" t="s">
        <v>17</v>
      </c>
      <c r="P627">
        <v>18</v>
      </c>
      <c r="Q627">
        <v>80</v>
      </c>
      <c r="R627">
        <v>20</v>
      </c>
      <c r="S627">
        <v>20</v>
      </c>
      <c r="T627">
        <v>75.180800000000005</v>
      </c>
      <c r="U627">
        <v>95.180800000000005</v>
      </c>
      <c r="V627">
        <v>95.180800000000005</v>
      </c>
      <c r="W627" t="s">
        <v>1050</v>
      </c>
      <c r="X627" t="s">
        <v>1053</v>
      </c>
      <c r="Y627">
        <f>H627-G627</f>
        <v>18</v>
      </c>
      <c r="Z627">
        <f>IF(H627=G627,1,0)</f>
        <v>0</v>
      </c>
      <c r="AA627" s="4">
        <v>44315</v>
      </c>
      <c r="AB627" s="4">
        <v>44333</v>
      </c>
    </row>
    <row r="628" spans="1:28" x14ac:dyDescent="0.35">
      <c r="A628" t="s">
        <v>673</v>
      </c>
      <c r="B628" t="s">
        <v>37</v>
      </c>
      <c r="C628" t="s">
        <v>43</v>
      </c>
      <c r="D628" t="s">
        <v>12</v>
      </c>
      <c r="E628" t="str">
        <f t="shared" si="18"/>
        <v>No</v>
      </c>
      <c r="G628">
        <v>44315</v>
      </c>
      <c r="H628">
        <v>44354</v>
      </c>
      <c r="I628" t="str">
        <f t="shared" si="19"/>
        <v>Yes</v>
      </c>
      <c r="J628">
        <v>1</v>
      </c>
      <c r="M628">
        <v>0.75</v>
      </c>
      <c r="N628">
        <v>1180.1566</v>
      </c>
      <c r="O628" t="s">
        <v>17</v>
      </c>
      <c r="P628">
        <v>39</v>
      </c>
      <c r="Q628">
        <v>80</v>
      </c>
      <c r="R628">
        <v>60</v>
      </c>
      <c r="S628">
        <v>60</v>
      </c>
      <c r="T628">
        <v>1180.1566</v>
      </c>
      <c r="U628">
        <v>1240.1566</v>
      </c>
      <c r="V628">
        <v>1240.1566</v>
      </c>
      <c r="W628" t="s">
        <v>1050</v>
      </c>
      <c r="X628" t="s">
        <v>1053</v>
      </c>
      <c r="Y628">
        <f>H628-G628</f>
        <v>39</v>
      </c>
      <c r="Z628">
        <f>IF(H628=G628,1,0)</f>
        <v>0</v>
      </c>
      <c r="AA628" s="4">
        <v>44315</v>
      </c>
      <c r="AB628" s="4">
        <v>44354</v>
      </c>
    </row>
    <row r="629" spans="1:28" x14ac:dyDescent="0.35">
      <c r="A629" t="s">
        <v>674</v>
      </c>
      <c r="B629" t="s">
        <v>34</v>
      </c>
      <c r="C629" t="s">
        <v>44</v>
      </c>
      <c r="D629" t="s">
        <v>2</v>
      </c>
      <c r="E629" t="str">
        <f t="shared" si="18"/>
        <v>No</v>
      </c>
      <c r="G629">
        <v>44315</v>
      </c>
      <c r="H629">
        <v>44350</v>
      </c>
      <c r="I629" t="str">
        <f t="shared" si="19"/>
        <v>Yes</v>
      </c>
      <c r="J629">
        <v>2</v>
      </c>
      <c r="L629" t="s">
        <v>3</v>
      </c>
      <c r="M629">
        <v>2</v>
      </c>
      <c r="N629">
        <v>125.7766</v>
      </c>
      <c r="O629" t="s">
        <v>18</v>
      </c>
      <c r="P629">
        <v>35</v>
      </c>
      <c r="Q629">
        <v>140</v>
      </c>
      <c r="R629">
        <v>280</v>
      </c>
      <c r="S629">
        <v>280</v>
      </c>
      <c r="T629">
        <v>0</v>
      </c>
      <c r="U629">
        <v>405.77660000000003</v>
      </c>
      <c r="V629">
        <v>280</v>
      </c>
      <c r="W629" t="s">
        <v>1050</v>
      </c>
      <c r="X629" t="s">
        <v>1050</v>
      </c>
      <c r="Y629">
        <f>H629-G629</f>
        <v>35</v>
      </c>
      <c r="Z629">
        <f>IF(H629=G629,1,0)</f>
        <v>0</v>
      </c>
      <c r="AA629" s="4">
        <v>44315</v>
      </c>
      <c r="AB629" s="4">
        <v>44350</v>
      </c>
    </row>
    <row r="630" spans="1:28" x14ac:dyDescent="0.35">
      <c r="A630" t="s">
        <v>675</v>
      </c>
      <c r="B630" t="s">
        <v>36</v>
      </c>
      <c r="C630" t="s">
        <v>7</v>
      </c>
      <c r="D630" t="s">
        <v>11</v>
      </c>
      <c r="E630" t="str">
        <f t="shared" si="18"/>
        <v>No</v>
      </c>
      <c r="G630">
        <v>44315</v>
      </c>
      <c r="H630">
        <v>44356</v>
      </c>
      <c r="I630" t="str">
        <f t="shared" si="19"/>
        <v>Yes</v>
      </c>
      <c r="J630">
        <v>1</v>
      </c>
      <c r="M630">
        <v>0.25</v>
      </c>
      <c r="N630">
        <v>75.0822</v>
      </c>
      <c r="O630" t="s">
        <v>17</v>
      </c>
      <c r="P630">
        <v>41</v>
      </c>
      <c r="Q630">
        <v>80</v>
      </c>
      <c r="R630">
        <v>20</v>
      </c>
      <c r="S630">
        <v>20</v>
      </c>
      <c r="T630">
        <v>75.0822</v>
      </c>
      <c r="U630">
        <v>95.0822</v>
      </c>
      <c r="V630">
        <v>95.0822</v>
      </c>
      <c r="W630" t="s">
        <v>1050</v>
      </c>
      <c r="X630" t="s">
        <v>1051</v>
      </c>
      <c r="Y630">
        <f>H630-G630</f>
        <v>41</v>
      </c>
      <c r="Z630">
        <f>IF(H630=G630,1,0)</f>
        <v>0</v>
      </c>
      <c r="AA630" s="4">
        <v>44315</v>
      </c>
      <c r="AB630" s="4">
        <v>44356</v>
      </c>
    </row>
    <row r="631" spans="1:28" x14ac:dyDescent="0.35">
      <c r="A631" t="s">
        <v>676</v>
      </c>
      <c r="B631" t="s">
        <v>41</v>
      </c>
      <c r="C631" t="s">
        <v>7</v>
      </c>
      <c r="D631" t="s">
        <v>13</v>
      </c>
      <c r="E631" t="str">
        <f t="shared" si="18"/>
        <v>No</v>
      </c>
      <c r="G631">
        <v>44315</v>
      </c>
      <c r="H631">
        <v>44372</v>
      </c>
      <c r="I631" t="str">
        <f t="shared" si="19"/>
        <v>Yes</v>
      </c>
      <c r="J631">
        <v>2</v>
      </c>
      <c r="M631">
        <v>0.5</v>
      </c>
      <c r="N631">
        <v>103.18</v>
      </c>
      <c r="O631" t="s">
        <v>18</v>
      </c>
      <c r="P631">
        <v>57</v>
      </c>
      <c r="Q631">
        <v>140</v>
      </c>
      <c r="R631">
        <v>70</v>
      </c>
      <c r="S631">
        <v>70</v>
      </c>
      <c r="T631">
        <v>103.18</v>
      </c>
      <c r="U631">
        <v>173.18</v>
      </c>
      <c r="V631">
        <v>173.18</v>
      </c>
      <c r="W631" t="s">
        <v>1050</v>
      </c>
      <c r="X631" t="s">
        <v>1049</v>
      </c>
      <c r="Y631">
        <f>H631-G631</f>
        <v>57</v>
      </c>
      <c r="Z631">
        <f>IF(H631=G631,1,0)</f>
        <v>0</v>
      </c>
      <c r="AA631" s="4">
        <v>44315</v>
      </c>
      <c r="AB631" s="4">
        <v>44372</v>
      </c>
    </row>
    <row r="632" spans="1:28" x14ac:dyDescent="0.35">
      <c r="A632" t="s">
        <v>677</v>
      </c>
      <c r="B632" t="s">
        <v>35</v>
      </c>
      <c r="C632" t="s">
        <v>8</v>
      </c>
      <c r="D632" t="s">
        <v>12</v>
      </c>
      <c r="E632" t="str">
        <f t="shared" si="18"/>
        <v>No</v>
      </c>
      <c r="G632">
        <v>44315</v>
      </c>
      <c r="I632" t="str">
        <f t="shared" si="19"/>
        <v>No</v>
      </c>
      <c r="J632">
        <v>2</v>
      </c>
      <c r="N632">
        <v>591.75</v>
      </c>
      <c r="O632" t="s">
        <v>17</v>
      </c>
      <c r="P632" t="s">
        <v>1054</v>
      </c>
      <c r="Q632">
        <v>140</v>
      </c>
      <c r="R632">
        <v>0</v>
      </c>
      <c r="S632">
        <v>0</v>
      </c>
      <c r="T632">
        <v>591.75</v>
      </c>
      <c r="U632">
        <v>591.75</v>
      </c>
      <c r="V632">
        <v>591.75</v>
      </c>
      <c r="W632" t="s">
        <v>1050</v>
      </c>
      <c r="X632" t="s">
        <v>1052</v>
      </c>
      <c r="Y632">
        <f>H632-G632</f>
        <v>-44315</v>
      </c>
      <c r="Z632">
        <f>IF(H632=G632,1,0)</f>
        <v>0</v>
      </c>
      <c r="AA632" s="4">
        <v>44315</v>
      </c>
      <c r="AB632" s="4"/>
    </row>
    <row r="633" spans="1:28" x14ac:dyDescent="0.35">
      <c r="A633" t="s">
        <v>678</v>
      </c>
      <c r="B633" t="s">
        <v>39</v>
      </c>
      <c r="C633" t="s">
        <v>8</v>
      </c>
      <c r="D633" t="s">
        <v>12</v>
      </c>
      <c r="E633" t="str">
        <f t="shared" si="18"/>
        <v>No</v>
      </c>
      <c r="G633">
        <v>44319</v>
      </c>
      <c r="H633">
        <v>44330</v>
      </c>
      <c r="I633" t="str">
        <f t="shared" si="19"/>
        <v>Yes</v>
      </c>
      <c r="J633">
        <v>1</v>
      </c>
      <c r="M633">
        <v>0.25</v>
      </c>
      <c r="N633">
        <v>25.711400000000001</v>
      </c>
      <c r="O633" t="s">
        <v>18</v>
      </c>
      <c r="P633">
        <v>11</v>
      </c>
      <c r="Q633">
        <v>80</v>
      </c>
      <c r="R633">
        <v>20</v>
      </c>
      <c r="S633">
        <v>20</v>
      </c>
      <c r="T633">
        <v>25.711400000000001</v>
      </c>
      <c r="U633">
        <v>45.711399999999998</v>
      </c>
      <c r="V633">
        <v>45.711399999999998</v>
      </c>
      <c r="W633" t="s">
        <v>1053</v>
      </c>
      <c r="X633" t="s">
        <v>1049</v>
      </c>
      <c r="Y633">
        <f>H633-G633</f>
        <v>11</v>
      </c>
      <c r="Z633">
        <f>IF(H633=G633,1,0)</f>
        <v>0</v>
      </c>
      <c r="AA633" s="4">
        <v>44319</v>
      </c>
      <c r="AB633" s="4">
        <v>44330</v>
      </c>
    </row>
    <row r="634" spans="1:28" x14ac:dyDescent="0.35">
      <c r="A634" t="s">
        <v>679</v>
      </c>
      <c r="B634" t="s">
        <v>36</v>
      </c>
      <c r="C634" t="s">
        <v>7</v>
      </c>
      <c r="D634" t="s">
        <v>11</v>
      </c>
      <c r="E634" t="str">
        <f t="shared" si="18"/>
        <v>No</v>
      </c>
      <c r="G634">
        <v>44319</v>
      </c>
      <c r="H634">
        <v>44329</v>
      </c>
      <c r="I634" t="str">
        <f t="shared" si="19"/>
        <v>Yes</v>
      </c>
      <c r="J634">
        <v>1</v>
      </c>
      <c r="M634">
        <v>0.25</v>
      </c>
      <c r="N634">
        <v>36.754399999999997</v>
      </c>
      <c r="O634" t="s">
        <v>17</v>
      </c>
      <c r="P634">
        <v>10</v>
      </c>
      <c r="Q634">
        <v>80</v>
      </c>
      <c r="R634">
        <v>20</v>
      </c>
      <c r="S634">
        <v>20</v>
      </c>
      <c r="T634">
        <v>36.754399999999997</v>
      </c>
      <c r="U634">
        <v>56.754399999999997</v>
      </c>
      <c r="V634">
        <v>56.754399999999997</v>
      </c>
      <c r="W634" t="s">
        <v>1053</v>
      </c>
      <c r="X634" t="s">
        <v>1050</v>
      </c>
      <c r="Y634">
        <f>H634-G634</f>
        <v>10</v>
      </c>
      <c r="Z634">
        <f>IF(H634=G634,1,0)</f>
        <v>0</v>
      </c>
      <c r="AA634" s="4">
        <v>44319</v>
      </c>
      <c r="AB634" s="4">
        <v>44329</v>
      </c>
    </row>
    <row r="635" spans="1:28" x14ac:dyDescent="0.35">
      <c r="A635" t="s">
        <v>680</v>
      </c>
      <c r="B635" t="s">
        <v>34</v>
      </c>
      <c r="C635" t="s">
        <v>8</v>
      </c>
      <c r="D635" t="s">
        <v>11</v>
      </c>
      <c r="E635" t="str">
        <f t="shared" si="18"/>
        <v>No</v>
      </c>
      <c r="G635">
        <v>44319</v>
      </c>
      <c r="H635">
        <v>44329</v>
      </c>
      <c r="I635" t="str">
        <f t="shared" si="19"/>
        <v>Yes</v>
      </c>
      <c r="J635">
        <v>1</v>
      </c>
      <c r="M635">
        <v>0.25</v>
      </c>
      <c r="N635">
        <v>128.6842</v>
      </c>
      <c r="O635" t="s">
        <v>18</v>
      </c>
      <c r="P635">
        <v>10</v>
      </c>
      <c r="Q635">
        <v>80</v>
      </c>
      <c r="R635">
        <v>20</v>
      </c>
      <c r="S635">
        <v>20</v>
      </c>
      <c r="T635">
        <v>128.6842</v>
      </c>
      <c r="U635">
        <v>148.6842</v>
      </c>
      <c r="V635">
        <v>148.6842</v>
      </c>
      <c r="W635" t="s">
        <v>1053</v>
      </c>
      <c r="X635" t="s">
        <v>1050</v>
      </c>
      <c r="Y635">
        <f>H635-G635</f>
        <v>10</v>
      </c>
      <c r="Z635">
        <f>IF(H635=G635,1,0)</f>
        <v>0</v>
      </c>
      <c r="AA635" s="4">
        <v>44319</v>
      </c>
      <c r="AB635" s="4">
        <v>44329</v>
      </c>
    </row>
    <row r="636" spans="1:28" x14ac:dyDescent="0.35">
      <c r="A636" t="s">
        <v>681</v>
      </c>
      <c r="B636" t="s">
        <v>39</v>
      </c>
      <c r="C636" t="s">
        <v>8</v>
      </c>
      <c r="D636" t="s">
        <v>12</v>
      </c>
      <c r="E636" t="str">
        <f t="shared" si="18"/>
        <v>No</v>
      </c>
      <c r="G636">
        <v>44319</v>
      </c>
      <c r="H636">
        <v>44329</v>
      </c>
      <c r="I636" t="str">
        <f t="shared" si="19"/>
        <v>Yes</v>
      </c>
      <c r="J636">
        <v>1</v>
      </c>
      <c r="M636">
        <v>1.25</v>
      </c>
      <c r="N636">
        <v>240.54859999999999</v>
      </c>
      <c r="O636" t="s">
        <v>17</v>
      </c>
      <c r="P636">
        <v>10</v>
      </c>
      <c r="Q636">
        <v>80</v>
      </c>
      <c r="R636">
        <v>100</v>
      </c>
      <c r="S636">
        <v>100</v>
      </c>
      <c r="T636">
        <v>240.54859999999999</v>
      </c>
      <c r="U636">
        <v>340.54859999999996</v>
      </c>
      <c r="V636">
        <v>340.54859999999996</v>
      </c>
      <c r="W636" t="s">
        <v>1053</v>
      </c>
      <c r="X636" t="s">
        <v>1050</v>
      </c>
      <c r="Y636">
        <f>H636-G636</f>
        <v>10</v>
      </c>
      <c r="Z636">
        <f>IF(H636=G636,1,0)</f>
        <v>0</v>
      </c>
      <c r="AA636" s="4">
        <v>44319</v>
      </c>
      <c r="AB636" s="4">
        <v>44329</v>
      </c>
    </row>
    <row r="637" spans="1:28" x14ac:dyDescent="0.35">
      <c r="A637" t="s">
        <v>682</v>
      </c>
      <c r="B637" t="s">
        <v>35</v>
      </c>
      <c r="C637" t="s">
        <v>9</v>
      </c>
      <c r="D637" t="s">
        <v>12</v>
      </c>
      <c r="E637" t="str">
        <f t="shared" si="18"/>
        <v>No</v>
      </c>
      <c r="G637">
        <v>44319</v>
      </c>
      <c r="H637">
        <v>44329</v>
      </c>
      <c r="I637" t="str">
        <f t="shared" si="19"/>
        <v>Yes</v>
      </c>
      <c r="J637">
        <v>2</v>
      </c>
      <c r="M637">
        <v>0.5</v>
      </c>
      <c r="N637">
        <v>357.9837</v>
      </c>
      <c r="O637" t="s">
        <v>18</v>
      </c>
      <c r="P637">
        <v>10</v>
      </c>
      <c r="Q637">
        <v>140</v>
      </c>
      <c r="R637">
        <v>70</v>
      </c>
      <c r="S637">
        <v>70</v>
      </c>
      <c r="T637">
        <v>357.9837</v>
      </c>
      <c r="U637">
        <v>427.9837</v>
      </c>
      <c r="V637">
        <v>427.9837</v>
      </c>
      <c r="W637" t="s">
        <v>1053</v>
      </c>
      <c r="X637" t="s">
        <v>1050</v>
      </c>
      <c r="Y637">
        <f>H637-G637</f>
        <v>10</v>
      </c>
      <c r="Z637">
        <f>IF(H637=G637,1,0)</f>
        <v>0</v>
      </c>
      <c r="AA637" s="4">
        <v>44319</v>
      </c>
      <c r="AB637" s="4">
        <v>44329</v>
      </c>
    </row>
    <row r="638" spans="1:28" x14ac:dyDescent="0.35">
      <c r="A638" t="s">
        <v>683</v>
      </c>
      <c r="B638" t="s">
        <v>34</v>
      </c>
      <c r="C638" t="s">
        <v>8</v>
      </c>
      <c r="D638" t="s">
        <v>13</v>
      </c>
      <c r="E638" t="str">
        <f t="shared" si="18"/>
        <v>No</v>
      </c>
      <c r="G638">
        <v>44319</v>
      </c>
      <c r="H638">
        <v>44334</v>
      </c>
      <c r="I638" t="str">
        <f t="shared" si="19"/>
        <v>Yes</v>
      </c>
      <c r="J638">
        <v>1</v>
      </c>
      <c r="M638">
        <v>0.5</v>
      </c>
      <c r="N638">
        <v>6.399</v>
      </c>
      <c r="O638" t="s">
        <v>18</v>
      </c>
      <c r="P638">
        <v>15</v>
      </c>
      <c r="Q638">
        <v>80</v>
      </c>
      <c r="R638">
        <v>40</v>
      </c>
      <c r="S638">
        <v>40</v>
      </c>
      <c r="T638">
        <v>6.399</v>
      </c>
      <c r="U638">
        <v>46.399000000000001</v>
      </c>
      <c r="V638">
        <v>46.399000000000001</v>
      </c>
      <c r="W638" t="s">
        <v>1053</v>
      </c>
      <c r="X638" t="s">
        <v>1048</v>
      </c>
      <c r="Y638">
        <f>H638-G638</f>
        <v>15</v>
      </c>
      <c r="Z638">
        <f>IF(H638=G638,1,0)</f>
        <v>0</v>
      </c>
      <c r="AA638" s="4">
        <v>44319</v>
      </c>
      <c r="AB638" s="4">
        <v>44334</v>
      </c>
    </row>
    <row r="639" spans="1:28" x14ac:dyDescent="0.35">
      <c r="A639" t="s">
        <v>684</v>
      </c>
      <c r="B639" t="s">
        <v>39</v>
      </c>
      <c r="C639" t="s">
        <v>9</v>
      </c>
      <c r="D639" t="s">
        <v>13</v>
      </c>
      <c r="E639" t="str">
        <f t="shared" si="18"/>
        <v>No</v>
      </c>
      <c r="G639">
        <v>44319</v>
      </c>
      <c r="H639">
        <v>44335</v>
      </c>
      <c r="I639" t="str">
        <f t="shared" si="19"/>
        <v>Yes</v>
      </c>
      <c r="J639">
        <v>2</v>
      </c>
      <c r="K639" t="s">
        <v>3</v>
      </c>
      <c r="L639" t="s">
        <v>3</v>
      </c>
      <c r="M639">
        <v>1</v>
      </c>
      <c r="N639">
        <v>182.08340000000001</v>
      </c>
      <c r="O639" t="s">
        <v>20</v>
      </c>
      <c r="P639">
        <v>16</v>
      </c>
      <c r="Q639">
        <v>140</v>
      </c>
      <c r="R639">
        <v>140</v>
      </c>
      <c r="S639">
        <v>0</v>
      </c>
      <c r="T639">
        <v>0</v>
      </c>
      <c r="U639">
        <v>322.08339999999998</v>
      </c>
      <c r="V639">
        <v>0</v>
      </c>
      <c r="W639" t="s">
        <v>1053</v>
      </c>
      <c r="X639" t="s">
        <v>1051</v>
      </c>
      <c r="Y639">
        <f>H639-G639</f>
        <v>16</v>
      </c>
      <c r="Z639">
        <f>IF(H639=G639,1,0)</f>
        <v>0</v>
      </c>
      <c r="AA639" s="4">
        <v>44319</v>
      </c>
      <c r="AB639" s="4">
        <v>44335</v>
      </c>
    </row>
    <row r="640" spans="1:28" x14ac:dyDescent="0.35">
      <c r="A640" t="s">
        <v>685</v>
      </c>
      <c r="B640" t="s">
        <v>36</v>
      </c>
      <c r="C640" t="s">
        <v>7</v>
      </c>
      <c r="D640" t="s">
        <v>11</v>
      </c>
      <c r="E640" t="str">
        <f t="shared" si="18"/>
        <v>No</v>
      </c>
      <c r="G640">
        <v>44319</v>
      </c>
      <c r="H640">
        <v>44334</v>
      </c>
      <c r="I640" t="str">
        <f t="shared" si="19"/>
        <v>Yes</v>
      </c>
      <c r="J640">
        <v>2</v>
      </c>
      <c r="M640">
        <v>0.25</v>
      </c>
      <c r="N640">
        <v>149.24420000000001</v>
      </c>
      <c r="O640" t="s">
        <v>17</v>
      </c>
      <c r="P640">
        <v>15</v>
      </c>
      <c r="Q640">
        <v>140</v>
      </c>
      <c r="R640">
        <v>35</v>
      </c>
      <c r="S640">
        <v>35</v>
      </c>
      <c r="T640">
        <v>149.24420000000001</v>
      </c>
      <c r="U640">
        <v>184.24420000000001</v>
      </c>
      <c r="V640">
        <v>184.24420000000001</v>
      </c>
      <c r="W640" t="s">
        <v>1053</v>
      </c>
      <c r="X640" t="s">
        <v>1048</v>
      </c>
      <c r="Y640">
        <f>H640-G640</f>
        <v>15</v>
      </c>
      <c r="Z640">
        <f>IF(H640=G640,1,0)</f>
        <v>0</v>
      </c>
      <c r="AA640" s="4">
        <v>44319</v>
      </c>
      <c r="AB640" s="4">
        <v>44334</v>
      </c>
    </row>
    <row r="641" spans="1:28" x14ac:dyDescent="0.35">
      <c r="A641" t="s">
        <v>686</v>
      </c>
      <c r="B641" t="s">
        <v>41</v>
      </c>
      <c r="C641" t="s">
        <v>7</v>
      </c>
      <c r="D641" t="s">
        <v>12</v>
      </c>
      <c r="E641" t="str">
        <f t="shared" si="18"/>
        <v>No</v>
      </c>
      <c r="G641">
        <v>44319</v>
      </c>
      <c r="H641">
        <v>44336</v>
      </c>
      <c r="I641" t="str">
        <f t="shared" si="19"/>
        <v>Yes</v>
      </c>
      <c r="J641">
        <v>2</v>
      </c>
      <c r="M641">
        <v>0.25</v>
      </c>
      <c r="N641">
        <v>26.59</v>
      </c>
      <c r="O641" t="s">
        <v>21</v>
      </c>
      <c r="P641">
        <v>17</v>
      </c>
      <c r="Q641">
        <v>140</v>
      </c>
      <c r="R641">
        <v>35</v>
      </c>
      <c r="S641">
        <v>35</v>
      </c>
      <c r="T641">
        <v>26.59</v>
      </c>
      <c r="U641">
        <v>61.59</v>
      </c>
      <c r="V641">
        <v>61.59</v>
      </c>
      <c r="W641" t="s">
        <v>1053</v>
      </c>
      <c r="X641" t="s">
        <v>1050</v>
      </c>
      <c r="Y641">
        <f>H641-G641</f>
        <v>17</v>
      </c>
      <c r="Z641">
        <f>IF(H641=G641,1,0)</f>
        <v>0</v>
      </c>
      <c r="AA641" s="4">
        <v>44319</v>
      </c>
      <c r="AB641" s="4">
        <v>44336</v>
      </c>
    </row>
    <row r="642" spans="1:28" x14ac:dyDescent="0.35">
      <c r="A642" t="s">
        <v>687</v>
      </c>
      <c r="B642" t="s">
        <v>38</v>
      </c>
      <c r="C642" t="s">
        <v>8</v>
      </c>
      <c r="D642" t="s">
        <v>13</v>
      </c>
      <c r="E642" t="str">
        <f t="shared" si="18"/>
        <v>No</v>
      </c>
      <c r="G642">
        <v>44319</v>
      </c>
      <c r="H642">
        <v>44349</v>
      </c>
      <c r="I642" t="str">
        <f t="shared" si="19"/>
        <v>Yes</v>
      </c>
      <c r="J642">
        <v>1</v>
      </c>
      <c r="M642">
        <v>0.5</v>
      </c>
      <c r="N642">
        <v>29.727799999999998</v>
      </c>
      <c r="O642" t="s">
        <v>17</v>
      </c>
      <c r="P642">
        <v>30</v>
      </c>
      <c r="Q642">
        <v>80</v>
      </c>
      <c r="R642">
        <v>40</v>
      </c>
      <c r="S642">
        <v>40</v>
      </c>
      <c r="T642">
        <v>29.727799999999998</v>
      </c>
      <c r="U642">
        <v>69.727800000000002</v>
      </c>
      <c r="V642">
        <v>69.727800000000002</v>
      </c>
      <c r="W642" t="s">
        <v>1053</v>
      </c>
      <c r="X642" t="s">
        <v>1051</v>
      </c>
      <c r="Y642">
        <f>H642-G642</f>
        <v>30</v>
      </c>
      <c r="Z642">
        <f>IF(H642=G642,1,0)</f>
        <v>0</v>
      </c>
      <c r="AA642" s="4">
        <v>44319</v>
      </c>
      <c r="AB642" s="4">
        <v>44349</v>
      </c>
    </row>
    <row r="643" spans="1:28" x14ac:dyDescent="0.35">
      <c r="A643" t="s">
        <v>688</v>
      </c>
      <c r="B643" t="s">
        <v>36</v>
      </c>
      <c r="C643" t="s">
        <v>7</v>
      </c>
      <c r="D643" t="s">
        <v>11</v>
      </c>
      <c r="E643" t="str">
        <f t="shared" ref="E643:E706" si="20">IF(F643="Yes","Yes","No")</f>
        <v>No</v>
      </c>
      <c r="G643">
        <v>44319</v>
      </c>
      <c r="H643">
        <v>44354</v>
      </c>
      <c r="I643" t="str">
        <f t="shared" ref="I643:I706" si="21">IF(H643&lt;&gt;"","Yes","No")</f>
        <v>Yes</v>
      </c>
      <c r="J643">
        <v>1</v>
      </c>
      <c r="M643">
        <v>0.25</v>
      </c>
      <c r="N643">
        <v>21.33</v>
      </c>
      <c r="O643" t="s">
        <v>17</v>
      </c>
      <c r="P643">
        <v>35</v>
      </c>
      <c r="Q643">
        <v>80</v>
      </c>
      <c r="R643">
        <v>20</v>
      </c>
      <c r="S643">
        <v>20</v>
      </c>
      <c r="T643">
        <v>21.33</v>
      </c>
      <c r="U643">
        <v>41.33</v>
      </c>
      <c r="V643">
        <v>41.33</v>
      </c>
      <c r="W643" t="s">
        <v>1053</v>
      </c>
      <c r="X643" t="s">
        <v>1053</v>
      </c>
      <c r="Y643">
        <f>H643-G643</f>
        <v>35</v>
      </c>
      <c r="Z643">
        <f>IF(H643=G643,1,0)</f>
        <v>0</v>
      </c>
      <c r="AA643" s="4">
        <v>44319</v>
      </c>
      <c r="AB643" s="4">
        <v>44354</v>
      </c>
    </row>
    <row r="644" spans="1:28" x14ac:dyDescent="0.35">
      <c r="A644" t="s">
        <v>689</v>
      </c>
      <c r="B644" t="s">
        <v>40</v>
      </c>
      <c r="C644" t="s">
        <v>7</v>
      </c>
      <c r="D644" t="s">
        <v>11</v>
      </c>
      <c r="E644" t="str">
        <f t="shared" si="20"/>
        <v>No</v>
      </c>
      <c r="G644">
        <v>44319</v>
      </c>
      <c r="H644">
        <v>44361</v>
      </c>
      <c r="I644" t="str">
        <f t="shared" si="21"/>
        <v>Yes</v>
      </c>
      <c r="J644">
        <v>1</v>
      </c>
      <c r="M644">
        <v>0.25</v>
      </c>
      <c r="N644">
        <v>64.171000000000006</v>
      </c>
      <c r="O644" t="s">
        <v>17</v>
      </c>
      <c r="P644">
        <v>42</v>
      </c>
      <c r="Q644">
        <v>80</v>
      </c>
      <c r="R644">
        <v>20</v>
      </c>
      <c r="S644">
        <v>20</v>
      </c>
      <c r="T644">
        <v>64.171000000000006</v>
      </c>
      <c r="U644">
        <v>84.171000000000006</v>
      </c>
      <c r="V644">
        <v>84.171000000000006</v>
      </c>
      <c r="W644" t="s">
        <v>1053</v>
      </c>
      <c r="X644" t="s">
        <v>1053</v>
      </c>
      <c r="Y644">
        <f>H644-G644</f>
        <v>42</v>
      </c>
      <c r="Z644">
        <f>IF(H644=G644,1,0)</f>
        <v>0</v>
      </c>
      <c r="AA644" s="4">
        <v>44319</v>
      </c>
      <c r="AB644" s="4">
        <v>44361</v>
      </c>
    </row>
    <row r="645" spans="1:28" x14ac:dyDescent="0.35">
      <c r="A645" t="s">
        <v>690</v>
      </c>
      <c r="B645" t="s">
        <v>38</v>
      </c>
      <c r="C645" t="s">
        <v>8</v>
      </c>
      <c r="D645" t="s">
        <v>11</v>
      </c>
      <c r="E645" t="str">
        <f t="shared" si="20"/>
        <v>No</v>
      </c>
      <c r="G645">
        <v>44319</v>
      </c>
      <c r="H645">
        <v>44368</v>
      </c>
      <c r="I645" t="str">
        <f t="shared" si="21"/>
        <v>Yes</v>
      </c>
      <c r="J645">
        <v>1</v>
      </c>
      <c r="M645">
        <v>0.25</v>
      </c>
      <c r="N645">
        <v>70.8215</v>
      </c>
      <c r="O645" t="s">
        <v>19</v>
      </c>
      <c r="P645">
        <v>49</v>
      </c>
      <c r="Q645">
        <v>80</v>
      </c>
      <c r="R645">
        <v>20</v>
      </c>
      <c r="S645">
        <v>20</v>
      </c>
      <c r="T645">
        <v>70.8215</v>
      </c>
      <c r="U645">
        <v>90.8215</v>
      </c>
      <c r="V645">
        <v>90.8215</v>
      </c>
      <c r="W645" t="s">
        <v>1053</v>
      </c>
      <c r="X645" t="s">
        <v>1053</v>
      </c>
      <c r="Y645">
        <f>H645-G645</f>
        <v>49</v>
      </c>
      <c r="Z645">
        <f>IF(H645=G645,1,0)</f>
        <v>0</v>
      </c>
      <c r="AA645" s="4">
        <v>44319</v>
      </c>
      <c r="AB645" s="4">
        <v>44368</v>
      </c>
    </row>
    <row r="646" spans="1:28" x14ac:dyDescent="0.35">
      <c r="A646" t="s">
        <v>691</v>
      </c>
      <c r="B646" t="s">
        <v>42</v>
      </c>
      <c r="C646" t="s">
        <v>9</v>
      </c>
      <c r="D646" t="s">
        <v>13</v>
      </c>
      <c r="E646" t="str">
        <f t="shared" si="20"/>
        <v>No</v>
      </c>
      <c r="G646">
        <v>44319</v>
      </c>
      <c r="H646">
        <v>44389</v>
      </c>
      <c r="I646" t="str">
        <f t="shared" si="21"/>
        <v>Yes</v>
      </c>
      <c r="J646">
        <v>1</v>
      </c>
      <c r="M646">
        <v>2.5</v>
      </c>
      <c r="N646">
        <v>271.90960000000001</v>
      </c>
      <c r="O646" t="s">
        <v>18</v>
      </c>
      <c r="P646">
        <v>70</v>
      </c>
      <c r="Q646">
        <v>80</v>
      </c>
      <c r="R646">
        <v>200</v>
      </c>
      <c r="S646">
        <v>200</v>
      </c>
      <c r="T646">
        <v>271.90960000000001</v>
      </c>
      <c r="U646">
        <v>471.90960000000001</v>
      </c>
      <c r="V646">
        <v>471.90960000000001</v>
      </c>
      <c r="W646" t="s">
        <v>1053</v>
      </c>
      <c r="X646" t="s">
        <v>1053</v>
      </c>
      <c r="Y646">
        <f>H646-G646</f>
        <v>70</v>
      </c>
      <c r="Z646">
        <f>IF(H646=G646,1,0)</f>
        <v>0</v>
      </c>
      <c r="AA646" s="4">
        <v>44319</v>
      </c>
      <c r="AB646" s="4">
        <v>44389</v>
      </c>
    </row>
    <row r="647" spans="1:28" x14ac:dyDescent="0.35">
      <c r="A647" t="s">
        <v>692</v>
      </c>
      <c r="B647" t="s">
        <v>34</v>
      </c>
      <c r="C647" t="s">
        <v>8</v>
      </c>
      <c r="D647" t="s">
        <v>12</v>
      </c>
      <c r="E647" t="str">
        <f t="shared" si="20"/>
        <v>No</v>
      </c>
      <c r="G647">
        <v>44320</v>
      </c>
      <c r="H647">
        <v>44329</v>
      </c>
      <c r="I647" t="str">
        <f t="shared" si="21"/>
        <v>Yes</v>
      </c>
      <c r="J647">
        <v>1</v>
      </c>
      <c r="M647">
        <v>0.75</v>
      </c>
      <c r="N647">
        <v>146.2002</v>
      </c>
      <c r="O647" t="s">
        <v>18</v>
      </c>
      <c r="P647">
        <v>9</v>
      </c>
      <c r="Q647">
        <v>80</v>
      </c>
      <c r="R647">
        <v>60</v>
      </c>
      <c r="S647">
        <v>60</v>
      </c>
      <c r="T647">
        <v>146.2002</v>
      </c>
      <c r="U647">
        <v>206.2002</v>
      </c>
      <c r="V647">
        <v>206.2002</v>
      </c>
      <c r="W647" t="s">
        <v>1048</v>
      </c>
      <c r="X647" t="s">
        <v>1050</v>
      </c>
      <c r="Y647">
        <f>H647-G647</f>
        <v>9</v>
      </c>
      <c r="Z647">
        <f>IF(H647=G647,1,0)</f>
        <v>0</v>
      </c>
      <c r="AA647" s="4">
        <v>44320</v>
      </c>
      <c r="AB647" s="4">
        <v>44329</v>
      </c>
    </row>
    <row r="648" spans="1:28" x14ac:dyDescent="0.35">
      <c r="A648" t="s">
        <v>693</v>
      </c>
      <c r="B648" t="s">
        <v>34</v>
      </c>
      <c r="C648" t="s">
        <v>8</v>
      </c>
      <c r="D648" t="s">
        <v>13</v>
      </c>
      <c r="E648" t="str">
        <f t="shared" si="20"/>
        <v>No</v>
      </c>
      <c r="G648">
        <v>44320</v>
      </c>
      <c r="H648">
        <v>44336</v>
      </c>
      <c r="I648" t="str">
        <f t="shared" si="21"/>
        <v>Yes</v>
      </c>
      <c r="J648">
        <v>1</v>
      </c>
      <c r="M648">
        <v>0.5</v>
      </c>
      <c r="N648">
        <v>150</v>
      </c>
      <c r="O648" t="s">
        <v>17</v>
      </c>
      <c r="P648">
        <v>16</v>
      </c>
      <c r="Q648">
        <v>80</v>
      </c>
      <c r="R648">
        <v>40</v>
      </c>
      <c r="S648">
        <v>40</v>
      </c>
      <c r="T648">
        <v>150</v>
      </c>
      <c r="U648">
        <v>190</v>
      </c>
      <c r="V648">
        <v>190</v>
      </c>
      <c r="W648" t="s">
        <v>1048</v>
      </c>
      <c r="X648" t="s">
        <v>1050</v>
      </c>
      <c r="Y648">
        <f>H648-G648</f>
        <v>16</v>
      </c>
      <c r="Z648">
        <f>IF(H648=G648,1,0)</f>
        <v>0</v>
      </c>
      <c r="AA648" s="4">
        <v>44320</v>
      </c>
      <c r="AB648" s="4">
        <v>44336</v>
      </c>
    </row>
    <row r="649" spans="1:28" x14ac:dyDescent="0.35">
      <c r="A649" t="s">
        <v>694</v>
      </c>
      <c r="B649" t="s">
        <v>34</v>
      </c>
      <c r="C649" t="s">
        <v>44</v>
      </c>
      <c r="D649" t="s">
        <v>11</v>
      </c>
      <c r="E649" t="str">
        <f t="shared" si="20"/>
        <v>No</v>
      </c>
      <c r="G649">
        <v>44320</v>
      </c>
      <c r="H649">
        <v>44350</v>
      </c>
      <c r="I649" t="str">
        <f t="shared" si="21"/>
        <v>Yes</v>
      </c>
      <c r="J649">
        <v>1</v>
      </c>
      <c r="M649">
        <v>0.25</v>
      </c>
      <c r="N649">
        <v>140.5</v>
      </c>
      <c r="O649" t="s">
        <v>18</v>
      </c>
      <c r="P649">
        <v>30</v>
      </c>
      <c r="Q649">
        <v>80</v>
      </c>
      <c r="R649">
        <v>20</v>
      </c>
      <c r="S649">
        <v>20</v>
      </c>
      <c r="T649">
        <v>140.5</v>
      </c>
      <c r="U649">
        <v>160.5</v>
      </c>
      <c r="V649">
        <v>160.5</v>
      </c>
      <c r="W649" t="s">
        <v>1048</v>
      </c>
      <c r="X649" t="s">
        <v>1050</v>
      </c>
      <c r="Y649">
        <f>H649-G649</f>
        <v>30</v>
      </c>
      <c r="Z649">
        <f>IF(H649=G649,1,0)</f>
        <v>0</v>
      </c>
      <c r="AA649" s="4">
        <v>44320</v>
      </c>
      <c r="AB649" s="4">
        <v>44350</v>
      </c>
    </row>
    <row r="650" spans="1:28" x14ac:dyDescent="0.35">
      <c r="A650" t="s">
        <v>695</v>
      </c>
      <c r="B650" t="s">
        <v>37</v>
      </c>
      <c r="C650" t="s">
        <v>43</v>
      </c>
      <c r="D650" t="s">
        <v>11</v>
      </c>
      <c r="E650" t="str">
        <f t="shared" si="20"/>
        <v>No</v>
      </c>
      <c r="G650">
        <v>44320</v>
      </c>
      <c r="H650">
        <v>44357</v>
      </c>
      <c r="I650" t="str">
        <f t="shared" si="21"/>
        <v>Yes</v>
      </c>
      <c r="J650">
        <v>1</v>
      </c>
      <c r="M650">
        <v>0.25</v>
      </c>
      <c r="N650">
        <v>39</v>
      </c>
      <c r="O650" t="s">
        <v>17</v>
      </c>
      <c r="P650">
        <v>37</v>
      </c>
      <c r="Q650">
        <v>80</v>
      </c>
      <c r="R650">
        <v>20</v>
      </c>
      <c r="S650">
        <v>20</v>
      </c>
      <c r="T650">
        <v>39</v>
      </c>
      <c r="U650">
        <v>59</v>
      </c>
      <c r="V650">
        <v>59</v>
      </c>
      <c r="W650" t="s">
        <v>1048</v>
      </c>
      <c r="X650" t="s">
        <v>1050</v>
      </c>
      <c r="Y650">
        <f>H650-G650</f>
        <v>37</v>
      </c>
      <c r="Z650">
        <f>IF(H650=G650,1,0)</f>
        <v>0</v>
      </c>
      <c r="AA650" s="4">
        <v>44320</v>
      </c>
      <c r="AB650" s="4">
        <v>44357</v>
      </c>
    </row>
    <row r="651" spans="1:28" x14ac:dyDescent="0.35">
      <c r="A651" t="s">
        <v>696</v>
      </c>
      <c r="B651" t="s">
        <v>36</v>
      </c>
      <c r="C651" t="s">
        <v>8</v>
      </c>
      <c r="D651" t="s">
        <v>2</v>
      </c>
      <c r="E651" t="str">
        <f t="shared" si="20"/>
        <v>No</v>
      </c>
      <c r="G651">
        <v>44320</v>
      </c>
      <c r="H651">
        <v>44389</v>
      </c>
      <c r="I651" t="str">
        <f t="shared" si="21"/>
        <v>Yes</v>
      </c>
      <c r="J651">
        <v>2</v>
      </c>
      <c r="M651">
        <v>2.25</v>
      </c>
      <c r="N651">
        <v>716.98710000000005</v>
      </c>
      <c r="O651" t="s">
        <v>18</v>
      </c>
      <c r="P651">
        <v>69</v>
      </c>
      <c r="Q651">
        <v>140</v>
      </c>
      <c r="R651">
        <v>315</v>
      </c>
      <c r="S651">
        <v>315</v>
      </c>
      <c r="T651">
        <v>716.98710000000005</v>
      </c>
      <c r="U651">
        <v>1031.9871000000001</v>
      </c>
      <c r="V651">
        <v>1031.9871000000001</v>
      </c>
      <c r="W651" t="s">
        <v>1048</v>
      </c>
      <c r="X651" t="s">
        <v>1053</v>
      </c>
      <c r="Y651">
        <f>H651-G651</f>
        <v>69</v>
      </c>
      <c r="Z651">
        <f>IF(H651=G651,1,0)</f>
        <v>0</v>
      </c>
      <c r="AA651" s="4">
        <v>44320</v>
      </c>
      <c r="AB651" s="4">
        <v>44389</v>
      </c>
    </row>
    <row r="652" spans="1:28" x14ac:dyDescent="0.35">
      <c r="A652" t="s">
        <v>697</v>
      </c>
      <c r="B652" t="s">
        <v>41</v>
      </c>
      <c r="C652" t="s">
        <v>7</v>
      </c>
      <c r="D652" t="s">
        <v>11</v>
      </c>
      <c r="E652" t="str">
        <f t="shared" si="20"/>
        <v>No</v>
      </c>
      <c r="G652">
        <v>44320</v>
      </c>
      <c r="I652" t="str">
        <f t="shared" si="21"/>
        <v>No</v>
      </c>
      <c r="J652">
        <v>1</v>
      </c>
      <c r="N652">
        <v>118.8969</v>
      </c>
      <c r="O652" t="s">
        <v>17</v>
      </c>
      <c r="P652" t="s">
        <v>1054</v>
      </c>
      <c r="Q652">
        <v>80</v>
      </c>
      <c r="R652">
        <v>0</v>
      </c>
      <c r="S652">
        <v>0</v>
      </c>
      <c r="T652">
        <v>118.8969</v>
      </c>
      <c r="U652">
        <v>118.8969</v>
      </c>
      <c r="V652">
        <v>118.8969</v>
      </c>
      <c r="W652" t="s">
        <v>1048</v>
      </c>
      <c r="X652" t="s">
        <v>1052</v>
      </c>
      <c r="Y652">
        <f>H652-G652</f>
        <v>-44320</v>
      </c>
      <c r="Z652">
        <f>IF(H652=G652,1,0)</f>
        <v>0</v>
      </c>
      <c r="AA652" s="4">
        <v>44320</v>
      </c>
      <c r="AB652" s="4"/>
    </row>
    <row r="653" spans="1:28" x14ac:dyDescent="0.35">
      <c r="A653" t="s">
        <v>698</v>
      </c>
      <c r="B653" t="s">
        <v>37</v>
      </c>
      <c r="C653" t="s">
        <v>9</v>
      </c>
      <c r="D653" t="s">
        <v>12</v>
      </c>
      <c r="E653" t="str">
        <f t="shared" si="20"/>
        <v>No</v>
      </c>
      <c r="G653">
        <v>44321</v>
      </c>
      <c r="H653">
        <v>44333</v>
      </c>
      <c r="I653" t="str">
        <f t="shared" si="21"/>
        <v>Yes</v>
      </c>
      <c r="J653">
        <v>2</v>
      </c>
      <c r="L653" t="s">
        <v>3</v>
      </c>
      <c r="M653">
        <v>0.25</v>
      </c>
      <c r="N653">
        <v>24</v>
      </c>
      <c r="O653" t="s">
        <v>18</v>
      </c>
      <c r="P653">
        <v>12</v>
      </c>
      <c r="Q653">
        <v>140</v>
      </c>
      <c r="R653">
        <v>35</v>
      </c>
      <c r="S653">
        <v>35</v>
      </c>
      <c r="T653">
        <v>0</v>
      </c>
      <c r="U653">
        <v>59</v>
      </c>
      <c r="V653">
        <v>35</v>
      </c>
      <c r="W653" t="s">
        <v>1051</v>
      </c>
      <c r="X653" t="s">
        <v>1053</v>
      </c>
      <c r="Y653">
        <f>H653-G653</f>
        <v>12</v>
      </c>
      <c r="Z653">
        <f>IF(H653=G653,1,0)</f>
        <v>0</v>
      </c>
      <c r="AA653" s="4">
        <v>44321</v>
      </c>
      <c r="AB653" s="4">
        <v>44333</v>
      </c>
    </row>
    <row r="654" spans="1:28" x14ac:dyDescent="0.35">
      <c r="A654" t="s">
        <v>699</v>
      </c>
      <c r="B654" t="s">
        <v>39</v>
      </c>
      <c r="C654" t="s">
        <v>44</v>
      </c>
      <c r="D654" t="s">
        <v>12</v>
      </c>
      <c r="E654" t="str">
        <f t="shared" si="20"/>
        <v>No</v>
      </c>
      <c r="G654">
        <v>44321</v>
      </c>
      <c r="H654">
        <v>44333</v>
      </c>
      <c r="I654" t="str">
        <f t="shared" si="21"/>
        <v>Yes</v>
      </c>
      <c r="J654">
        <v>1</v>
      </c>
      <c r="M654">
        <v>0.25</v>
      </c>
      <c r="N654">
        <v>28.036799999999999</v>
      </c>
      <c r="O654" t="s">
        <v>17</v>
      </c>
      <c r="P654">
        <v>12</v>
      </c>
      <c r="Q654">
        <v>80</v>
      </c>
      <c r="R654">
        <v>20</v>
      </c>
      <c r="S654">
        <v>20</v>
      </c>
      <c r="T654">
        <v>28.036799999999999</v>
      </c>
      <c r="U654">
        <v>48.036799999999999</v>
      </c>
      <c r="V654">
        <v>48.036799999999999</v>
      </c>
      <c r="W654" t="s">
        <v>1051</v>
      </c>
      <c r="X654" t="s">
        <v>1053</v>
      </c>
      <c r="Y654">
        <f>H654-G654</f>
        <v>12</v>
      </c>
      <c r="Z654">
        <f>IF(H654=G654,1,0)</f>
        <v>0</v>
      </c>
      <c r="AA654" s="4">
        <v>44321</v>
      </c>
      <c r="AB654" s="4">
        <v>44333</v>
      </c>
    </row>
    <row r="655" spans="1:28" x14ac:dyDescent="0.35">
      <c r="A655" t="s">
        <v>700</v>
      </c>
      <c r="B655" t="s">
        <v>37</v>
      </c>
      <c r="C655" t="s">
        <v>9</v>
      </c>
      <c r="D655" t="s">
        <v>12</v>
      </c>
      <c r="E655" t="str">
        <f t="shared" si="20"/>
        <v>No</v>
      </c>
      <c r="G655">
        <v>44321</v>
      </c>
      <c r="H655">
        <v>44333</v>
      </c>
      <c r="I655" t="str">
        <f t="shared" si="21"/>
        <v>Yes</v>
      </c>
      <c r="J655">
        <v>2</v>
      </c>
      <c r="M655">
        <v>0.5</v>
      </c>
      <c r="N655">
        <v>291.10989999999998</v>
      </c>
      <c r="O655" t="s">
        <v>18</v>
      </c>
      <c r="P655">
        <v>12</v>
      </c>
      <c r="Q655">
        <v>140</v>
      </c>
      <c r="R655">
        <v>70</v>
      </c>
      <c r="S655">
        <v>70</v>
      </c>
      <c r="T655">
        <v>291.10989999999998</v>
      </c>
      <c r="U655">
        <v>361.10989999999998</v>
      </c>
      <c r="V655">
        <v>361.10989999999998</v>
      </c>
      <c r="W655" t="s">
        <v>1051</v>
      </c>
      <c r="X655" t="s">
        <v>1053</v>
      </c>
      <c r="Y655">
        <f>H655-G655</f>
        <v>12</v>
      </c>
      <c r="Z655">
        <f>IF(H655=G655,1,0)</f>
        <v>0</v>
      </c>
      <c r="AA655" s="4">
        <v>44321</v>
      </c>
      <c r="AB655" s="4">
        <v>44333</v>
      </c>
    </row>
    <row r="656" spans="1:28" x14ac:dyDescent="0.35">
      <c r="A656" t="s">
        <v>701</v>
      </c>
      <c r="B656" t="s">
        <v>41</v>
      </c>
      <c r="C656" t="s">
        <v>7</v>
      </c>
      <c r="D656" t="s">
        <v>12</v>
      </c>
      <c r="E656" t="str">
        <f t="shared" si="20"/>
        <v>No</v>
      </c>
      <c r="G656">
        <v>44321</v>
      </c>
      <c r="H656">
        <v>44340</v>
      </c>
      <c r="I656" t="str">
        <f t="shared" si="21"/>
        <v>Yes</v>
      </c>
      <c r="J656">
        <v>2</v>
      </c>
      <c r="M656">
        <v>0.25</v>
      </c>
      <c r="N656">
        <v>36.3384</v>
      </c>
      <c r="O656" t="s">
        <v>17</v>
      </c>
      <c r="P656">
        <v>19</v>
      </c>
      <c r="Q656">
        <v>140</v>
      </c>
      <c r="R656">
        <v>35</v>
      </c>
      <c r="S656">
        <v>35</v>
      </c>
      <c r="T656">
        <v>36.3384</v>
      </c>
      <c r="U656">
        <v>71.338400000000007</v>
      </c>
      <c r="V656">
        <v>71.338400000000007</v>
      </c>
      <c r="W656" t="s">
        <v>1051</v>
      </c>
      <c r="X656" t="s">
        <v>1053</v>
      </c>
      <c r="Y656">
        <f>H656-G656</f>
        <v>19</v>
      </c>
      <c r="Z656">
        <f>IF(H656=G656,1,0)</f>
        <v>0</v>
      </c>
      <c r="AA656" s="4">
        <v>44321</v>
      </c>
      <c r="AB656" s="4">
        <v>44340</v>
      </c>
    </row>
    <row r="657" spans="1:28" x14ac:dyDescent="0.35">
      <c r="A657" t="s">
        <v>702</v>
      </c>
      <c r="B657" t="s">
        <v>34</v>
      </c>
      <c r="C657" t="s">
        <v>9</v>
      </c>
      <c r="D657" t="s">
        <v>2</v>
      </c>
      <c r="E657" t="str">
        <f t="shared" si="20"/>
        <v>No</v>
      </c>
      <c r="G657">
        <v>44321</v>
      </c>
      <c r="H657">
        <v>44343</v>
      </c>
      <c r="I657" t="str">
        <f t="shared" si="21"/>
        <v>Yes</v>
      </c>
      <c r="J657">
        <v>1</v>
      </c>
      <c r="M657">
        <v>1</v>
      </c>
      <c r="N657">
        <v>26.84</v>
      </c>
      <c r="O657" t="s">
        <v>18</v>
      </c>
      <c r="P657">
        <v>22</v>
      </c>
      <c r="Q657">
        <v>80</v>
      </c>
      <c r="R657">
        <v>80</v>
      </c>
      <c r="S657">
        <v>80</v>
      </c>
      <c r="T657">
        <v>26.84</v>
      </c>
      <c r="U657">
        <v>106.84</v>
      </c>
      <c r="V657">
        <v>106.84</v>
      </c>
      <c r="W657" t="s">
        <v>1051</v>
      </c>
      <c r="X657" t="s">
        <v>1050</v>
      </c>
      <c r="Y657">
        <f>H657-G657</f>
        <v>22</v>
      </c>
      <c r="Z657">
        <f>IF(H657=G657,1,0)</f>
        <v>0</v>
      </c>
      <c r="AA657" s="4">
        <v>44321</v>
      </c>
      <c r="AB657" s="4">
        <v>44343</v>
      </c>
    </row>
    <row r="658" spans="1:28" x14ac:dyDescent="0.35">
      <c r="A658" t="s">
        <v>703</v>
      </c>
      <c r="B658" t="s">
        <v>34</v>
      </c>
      <c r="C658" t="s">
        <v>8</v>
      </c>
      <c r="D658" t="s">
        <v>11</v>
      </c>
      <c r="E658" t="str">
        <f t="shared" si="20"/>
        <v>No</v>
      </c>
      <c r="G658">
        <v>44322</v>
      </c>
      <c r="H658">
        <v>44336</v>
      </c>
      <c r="I658" t="str">
        <f t="shared" si="21"/>
        <v>Yes</v>
      </c>
      <c r="J658">
        <v>1</v>
      </c>
      <c r="M658">
        <v>0.25</v>
      </c>
      <c r="N658">
        <v>56.107500000000002</v>
      </c>
      <c r="O658" t="s">
        <v>17</v>
      </c>
      <c r="P658">
        <v>14</v>
      </c>
      <c r="Q658">
        <v>80</v>
      </c>
      <c r="R658">
        <v>20</v>
      </c>
      <c r="S658">
        <v>20</v>
      </c>
      <c r="T658">
        <v>56.107500000000002</v>
      </c>
      <c r="U658">
        <v>76.107500000000002</v>
      </c>
      <c r="V658">
        <v>76.107500000000002</v>
      </c>
      <c r="W658" t="s">
        <v>1050</v>
      </c>
      <c r="X658" t="s">
        <v>1050</v>
      </c>
      <c r="Y658">
        <f>H658-G658</f>
        <v>14</v>
      </c>
      <c r="Z658">
        <f>IF(H658=G658,1,0)</f>
        <v>0</v>
      </c>
      <c r="AA658" s="4">
        <v>44322</v>
      </c>
      <c r="AB658" s="4">
        <v>44336</v>
      </c>
    </row>
    <row r="659" spans="1:28" x14ac:dyDescent="0.35">
      <c r="A659" t="s">
        <v>704</v>
      </c>
      <c r="B659" t="s">
        <v>36</v>
      </c>
      <c r="C659" t="s">
        <v>7</v>
      </c>
      <c r="D659" t="s">
        <v>13</v>
      </c>
      <c r="E659" t="str">
        <f t="shared" si="20"/>
        <v>No</v>
      </c>
      <c r="G659">
        <v>44322</v>
      </c>
      <c r="H659">
        <v>44335</v>
      </c>
      <c r="I659" t="str">
        <f t="shared" si="21"/>
        <v>Yes</v>
      </c>
      <c r="J659">
        <v>2</v>
      </c>
      <c r="M659">
        <v>0.5</v>
      </c>
      <c r="N659">
        <v>205.53</v>
      </c>
      <c r="O659" t="s">
        <v>17</v>
      </c>
      <c r="P659">
        <v>13</v>
      </c>
      <c r="Q659">
        <v>140</v>
      </c>
      <c r="R659">
        <v>70</v>
      </c>
      <c r="S659">
        <v>70</v>
      </c>
      <c r="T659">
        <v>205.53</v>
      </c>
      <c r="U659">
        <v>275.52999999999997</v>
      </c>
      <c r="V659">
        <v>275.52999999999997</v>
      </c>
      <c r="W659" t="s">
        <v>1050</v>
      </c>
      <c r="X659" t="s">
        <v>1051</v>
      </c>
      <c r="Y659">
        <f>H659-G659</f>
        <v>13</v>
      </c>
      <c r="Z659">
        <f>IF(H659=G659,1,0)</f>
        <v>0</v>
      </c>
      <c r="AA659" s="4">
        <v>44322</v>
      </c>
      <c r="AB659" s="4">
        <v>44335</v>
      </c>
    </row>
    <row r="660" spans="1:28" x14ac:dyDescent="0.35">
      <c r="A660" t="s">
        <v>705</v>
      </c>
      <c r="B660" t="s">
        <v>35</v>
      </c>
      <c r="C660" t="s">
        <v>44</v>
      </c>
      <c r="D660" t="s">
        <v>2</v>
      </c>
      <c r="E660" t="str">
        <f t="shared" si="20"/>
        <v>No</v>
      </c>
      <c r="G660">
        <v>44322</v>
      </c>
      <c r="H660">
        <v>44342</v>
      </c>
      <c r="I660" t="str">
        <f t="shared" si="21"/>
        <v>Yes</v>
      </c>
      <c r="J660">
        <v>1</v>
      </c>
      <c r="M660">
        <v>1</v>
      </c>
      <c r="N660">
        <v>77.805000000000007</v>
      </c>
      <c r="O660" t="s">
        <v>18</v>
      </c>
      <c r="P660">
        <v>20</v>
      </c>
      <c r="Q660">
        <v>80</v>
      </c>
      <c r="R660">
        <v>80</v>
      </c>
      <c r="S660">
        <v>80</v>
      </c>
      <c r="T660">
        <v>77.805000000000007</v>
      </c>
      <c r="U660">
        <v>157.80500000000001</v>
      </c>
      <c r="V660">
        <v>157.80500000000001</v>
      </c>
      <c r="W660" t="s">
        <v>1050</v>
      </c>
      <c r="X660" t="s">
        <v>1051</v>
      </c>
      <c r="Y660">
        <f>H660-G660</f>
        <v>20</v>
      </c>
      <c r="Z660">
        <f>IF(H660=G660,1,0)</f>
        <v>0</v>
      </c>
      <c r="AA660" s="4">
        <v>44322</v>
      </c>
      <c r="AB660" s="4">
        <v>44342</v>
      </c>
    </row>
    <row r="661" spans="1:28" x14ac:dyDescent="0.35">
      <c r="A661" t="s">
        <v>706</v>
      </c>
      <c r="B661" t="s">
        <v>39</v>
      </c>
      <c r="C661" t="s">
        <v>44</v>
      </c>
      <c r="D661" t="s">
        <v>13</v>
      </c>
      <c r="E661" t="str">
        <f t="shared" si="20"/>
        <v>No</v>
      </c>
      <c r="G661">
        <v>44322</v>
      </c>
      <c r="H661">
        <v>44343</v>
      </c>
      <c r="I661" t="str">
        <f t="shared" si="21"/>
        <v>Yes</v>
      </c>
      <c r="J661">
        <v>1</v>
      </c>
      <c r="M661">
        <v>0.5</v>
      </c>
      <c r="N661">
        <v>205.06549999999999</v>
      </c>
      <c r="O661" t="s">
        <v>18</v>
      </c>
      <c r="P661">
        <v>21</v>
      </c>
      <c r="Q661">
        <v>80</v>
      </c>
      <c r="R661">
        <v>40</v>
      </c>
      <c r="S661">
        <v>40</v>
      </c>
      <c r="T661">
        <v>205.06549999999999</v>
      </c>
      <c r="U661">
        <v>245.06549999999999</v>
      </c>
      <c r="V661">
        <v>245.06549999999999</v>
      </c>
      <c r="W661" t="s">
        <v>1050</v>
      </c>
      <c r="X661" t="s">
        <v>1050</v>
      </c>
      <c r="Y661">
        <f>H661-G661</f>
        <v>21</v>
      </c>
      <c r="Z661">
        <f>IF(H661=G661,1,0)</f>
        <v>0</v>
      </c>
      <c r="AA661" s="4">
        <v>44322</v>
      </c>
      <c r="AB661" s="4">
        <v>44343</v>
      </c>
    </row>
    <row r="662" spans="1:28" x14ac:dyDescent="0.35">
      <c r="A662" t="s">
        <v>707</v>
      </c>
      <c r="B662" t="s">
        <v>39</v>
      </c>
      <c r="C662" t="s">
        <v>44</v>
      </c>
      <c r="D662" t="s">
        <v>2</v>
      </c>
      <c r="E662" t="str">
        <f t="shared" si="20"/>
        <v>No</v>
      </c>
      <c r="G662">
        <v>44323</v>
      </c>
      <c r="H662">
        <v>44397</v>
      </c>
      <c r="I662" t="str">
        <f t="shared" si="21"/>
        <v>Yes</v>
      </c>
      <c r="J662">
        <v>1</v>
      </c>
      <c r="M662">
        <v>1.25</v>
      </c>
      <c r="N662">
        <v>30</v>
      </c>
      <c r="O662" t="s">
        <v>18</v>
      </c>
      <c r="P662">
        <v>74</v>
      </c>
      <c r="Q662">
        <v>80</v>
      </c>
      <c r="R662">
        <v>100</v>
      </c>
      <c r="S662">
        <v>100</v>
      </c>
      <c r="T662">
        <v>30</v>
      </c>
      <c r="U662">
        <v>130</v>
      </c>
      <c r="V662">
        <v>130</v>
      </c>
      <c r="W662" t="s">
        <v>1049</v>
      </c>
      <c r="X662" t="s">
        <v>1048</v>
      </c>
      <c r="Y662">
        <f>H662-G662</f>
        <v>74</v>
      </c>
      <c r="Z662">
        <f>IF(H662=G662,1,0)</f>
        <v>0</v>
      </c>
      <c r="AA662" s="4">
        <v>44323</v>
      </c>
      <c r="AB662" s="4">
        <v>44397</v>
      </c>
    </row>
    <row r="663" spans="1:28" x14ac:dyDescent="0.35">
      <c r="A663" t="s">
        <v>708</v>
      </c>
      <c r="B663" t="s">
        <v>37</v>
      </c>
      <c r="C663" t="s">
        <v>43</v>
      </c>
      <c r="D663" t="s">
        <v>12</v>
      </c>
      <c r="E663" t="str">
        <f t="shared" si="20"/>
        <v>No</v>
      </c>
      <c r="G663">
        <v>44326</v>
      </c>
      <c r="H663">
        <v>44335</v>
      </c>
      <c r="I663" t="str">
        <f t="shared" si="21"/>
        <v>Yes</v>
      </c>
      <c r="J663">
        <v>1</v>
      </c>
      <c r="M663">
        <v>0.5</v>
      </c>
      <c r="N663">
        <v>92.585999999999999</v>
      </c>
      <c r="O663" t="s">
        <v>19</v>
      </c>
      <c r="P663">
        <v>9</v>
      </c>
      <c r="Q663">
        <v>80</v>
      </c>
      <c r="R663">
        <v>40</v>
      </c>
      <c r="S663">
        <v>40</v>
      </c>
      <c r="T663">
        <v>92.585999999999999</v>
      </c>
      <c r="U663">
        <v>132.58600000000001</v>
      </c>
      <c r="V663">
        <v>132.58600000000001</v>
      </c>
      <c r="W663" t="s">
        <v>1053</v>
      </c>
      <c r="X663" t="s">
        <v>1051</v>
      </c>
      <c r="Y663">
        <f>H663-G663</f>
        <v>9</v>
      </c>
      <c r="Z663">
        <f>IF(H663=G663,1,0)</f>
        <v>0</v>
      </c>
      <c r="AA663" s="4">
        <v>44326</v>
      </c>
      <c r="AB663" s="4">
        <v>44335</v>
      </c>
    </row>
    <row r="664" spans="1:28" x14ac:dyDescent="0.35">
      <c r="A664" t="s">
        <v>709</v>
      </c>
      <c r="B664" t="s">
        <v>36</v>
      </c>
      <c r="C664" t="s">
        <v>7</v>
      </c>
      <c r="D664" t="s">
        <v>12</v>
      </c>
      <c r="E664" t="str">
        <f t="shared" si="20"/>
        <v>No</v>
      </c>
      <c r="G664">
        <v>44326</v>
      </c>
      <c r="H664">
        <v>44347</v>
      </c>
      <c r="I664" t="str">
        <f t="shared" si="21"/>
        <v>Yes</v>
      </c>
      <c r="J664">
        <v>1</v>
      </c>
      <c r="M664">
        <v>0.25</v>
      </c>
      <c r="N664">
        <v>58.24</v>
      </c>
      <c r="O664" t="s">
        <v>17</v>
      </c>
      <c r="P664">
        <v>21</v>
      </c>
      <c r="Q664">
        <v>80</v>
      </c>
      <c r="R664">
        <v>20</v>
      </c>
      <c r="S664">
        <v>20</v>
      </c>
      <c r="T664">
        <v>58.24</v>
      </c>
      <c r="U664">
        <v>78.240000000000009</v>
      </c>
      <c r="V664">
        <v>78.240000000000009</v>
      </c>
      <c r="W664" t="s">
        <v>1053</v>
      </c>
      <c r="X664" t="s">
        <v>1053</v>
      </c>
      <c r="Y664">
        <f>H664-G664</f>
        <v>21</v>
      </c>
      <c r="Z664">
        <f>IF(H664=G664,1,0)</f>
        <v>0</v>
      </c>
      <c r="AA664" s="4">
        <v>44326</v>
      </c>
      <c r="AB664" s="4">
        <v>44347</v>
      </c>
    </row>
    <row r="665" spans="1:28" x14ac:dyDescent="0.35">
      <c r="A665" t="s">
        <v>710</v>
      </c>
      <c r="B665" t="s">
        <v>35</v>
      </c>
      <c r="C665" t="s">
        <v>9</v>
      </c>
      <c r="D665" t="s">
        <v>13</v>
      </c>
      <c r="E665" t="str">
        <f t="shared" si="20"/>
        <v>Yes</v>
      </c>
      <c r="F665" t="s">
        <v>3</v>
      </c>
      <c r="G665">
        <v>44326</v>
      </c>
      <c r="H665">
        <v>44352</v>
      </c>
      <c r="I665" t="str">
        <f t="shared" si="21"/>
        <v>Yes</v>
      </c>
      <c r="J665">
        <v>2</v>
      </c>
      <c r="M665">
        <v>0.5</v>
      </c>
      <c r="N665">
        <v>69.6571</v>
      </c>
      <c r="O665" t="s">
        <v>19</v>
      </c>
      <c r="P665">
        <v>26</v>
      </c>
      <c r="Q665">
        <v>140</v>
      </c>
      <c r="R665">
        <v>70</v>
      </c>
      <c r="S665">
        <v>70</v>
      </c>
      <c r="T665">
        <v>69.6571</v>
      </c>
      <c r="U665">
        <v>139.65710000000001</v>
      </c>
      <c r="V665">
        <v>139.65710000000001</v>
      </c>
      <c r="W665" t="s">
        <v>1053</v>
      </c>
      <c r="X665" t="s">
        <v>1052</v>
      </c>
      <c r="Y665">
        <f>H665-G665</f>
        <v>26</v>
      </c>
      <c r="Z665">
        <f>IF(H665=G665,1,0)</f>
        <v>0</v>
      </c>
      <c r="AA665" s="4">
        <v>44326</v>
      </c>
      <c r="AB665" s="4">
        <v>44352</v>
      </c>
    </row>
    <row r="666" spans="1:28" x14ac:dyDescent="0.35">
      <c r="A666" t="s">
        <v>711</v>
      </c>
      <c r="B666" t="s">
        <v>34</v>
      </c>
      <c r="C666" t="s">
        <v>44</v>
      </c>
      <c r="D666" t="s">
        <v>1</v>
      </c>
      <c r="E666" t="str">
        <f t="shared" si="20"/>
        <v>Yes</v>
      </c>
      <c r="F666" t="s">
        <v>3</v>
      </c>
      <c r="G666">
        <v>44326</v>
      </c>
      <c r="H666">
        <v>44349</v>
      </c>
      <c r="I666" t="str">
        <f t="shared" si="21"/>
        <v>Yes</v>
      </c>
      <c r="J666">
        <v>2</v>
      </c>
      <c r="M666">
        <v>1</v>
      </c>
      <c r="N666">
        <v>51.8767</v>
      </c>
      <c r="O666" t="s">
        <v>18</v>
      </c>
      <c r="P666">
        <v>23</v>
      </c>
      <c r="Q666">
        <v>140</v>
      </c>
      <c r="R666">
        <v>140</v>
      </c>
      <c r="S666">
        <v>140</v>
      </c>
      <c r="T666">
        <v>51.8767</v>
      </c>
      <c r="U666">
        <v>191.8767</v>
      </c>
      <c r="V666">
        <v>191.8767</v>
      </c>
      <c r="W666" t="s">
        <v>1053</v>
      </c>
      <c r="X666" t="s">
        <v>1051</v>
      </c>
      <c r="Y666">
        <f>H666-G666</f>
        <v>23</v>
      </c>
      <c r="Z666">
        <f>IF(H666=G666,1,0)</f>
        <v>0</v>
      </c>
      <c r="AA666" s="4">
        <v>44326</v>
      </c>
      <c r="AB666" s="4">
        <v>44349</v>
      </c>
    </row>
    <row r="667" spans="1:28" x14ac:dyDescent="0.35">
      <c r="A667" t="s">
        <v>712</v>
      </c>
      <c r="B667" t="s">
        <v>42</v>
      </c>
      <c r="C667" t="s">
        <v>44</v>
      </c>
      <c r="D667" t="s">
        <v>12</v>
      </c>
      <c r="E667" t="str">
        <f t="shared" si="20"/>
        <v>No</v>
      </c>
      <c r="G667">
        <v>44326</v>
      </c>
      <c r="H667">
        <v>44357</v>
      </c>
      <c r="I667" t="str">
        <f t="shared" si="21"/>
        <v>Yes</v>
      </c>
      <c r="J667">
        <v>2</v>
      </c>
      <c r="M667">
        <v>0.5</v>
      </c>
      <c r="N667">
        <v>103.1811</v>
      </c>
      <c r="O667" t="s">
        <v>18</v>
      </c>
      <c r="P667">
        <v>31</v>
      </c>
      <c r="Q667">
        <v>140</v>
      </c>
      <c r="R667">
        <v>70</v>
      </c>
      <c r="S667">
        <v>70</v>
      </c>
      <c r="T667">
        <v>103.1811</v>
      </c>
      <c r="U667">
        <v>173.18110000000001</v>
      </c>
      <c r="V667">
        <v>173.18110000000001</v>
      </c>
      <c r="W667" t="s">
        <v>1053</v>
      </c>
      <c r="X667" t="s">
        <v>1050</v>
      </c>
      <c r="Y667">
        <f>H667-G667</f>
        <v>31</v>
      </c>
      <c r="Z667">
        <f>IF(H667=G667,1,0)</f>
        <v>0</v>
      </c>
      <c r="AA667" s="4">
        <v>44326</v>
      </c>
      <c r="AB667" s="4">
        <v>44357</v>
      </c>
    </row>
    <row r="668" spans="1:28" x14ac:dyDescent="0.35">
      <c r="A668" t="s">
        <v>713</v>
      </c>
      <c r="B668" t="s">
        <v>36</v>
      </c>
      <c r="C668" t="s">
        <v>7</v>
      </c>
      <c r="D668" t="s">
        <v>12</v>
      </c>
      <c r="E668" t="str">
        <f t="shared" si="20"/>
        <v>No</v>
      </c>
      <c r="G668">
        <v>44326</v>
      </c>
      <c r="H668">
        <v>44357</v>
      </c>
      <c r="I668" t="str">
        <f t="shared" si="21"/>
        <v>Yes</v>
      </c>
      <c r="J668">
        <v>2</v>
      </c>
      <c r="M668">
        <v>0.25</v>
      </c>
      <c r="N668">
        <v>122.633</v>
      </c>
      <c r="O668" t="s">
        <v>18</v>
      </c>
      <c r="P668">
        <v>31</v>
      </c>
      <c r="Q668">
        <v>140</v>
      </c>
      <c r="R668">
        <v>35</v>
      </c>
      <c r="S668">
        <v>35</v>
      </c>
      <c r="T668">
        <v>122.633</v>
      </c>
      <c r="U668">
        <v>157.63299999999998</v>
      </c>
      <c r="V668">
        <v>157.63299999999998</v>
      </c>
      <c r="W668" t="s">
        <v>1053</v>
      </c>
      <c r="X668" t="s">
        <v>1050</v>
      </c>
      <c r="Y668">
        <f>H668-G668</f>
        <v>31</v>
      </c>
      <c r="Z668">
        <f>IF(H668=G668,1,0)</f>
        <v>0</v>
      </c>
      <c r="AA668" s="4">
        <v>44326</v>
      </c>
      <c r="AB668" s="4">
        <v>44357</v>
      </c>
    </row>
    <row r="669" spans="1:28" x14ac:dyDescent="0.35">
      <c r="A669" t="s">
        <v>714</v>
      </c>
      <c r="B669" t="s">
        <v>39</v>
      </c>
      <c r="C669" t="s">
        <v>44</v>
      </c>
      <c r="D669" t="s">
        <v>12</v>
      </c>
      <c r="E669" t="str">
        <f t="shared" si="20"/>
        <v>No</v>
      </c>
      <c r="G669">
        <v>44326</v>
      </c>
      <c r="H669">
        <v>44361</v>
      </c>
      <c r="I669" t="str">
        <f t="shared" si="21"/>
        <v>Yes</v>
      </c>
      <c r="J669">
        <v>1</v>
      </c>
      <c r="M669">
        <v>0.25</v>
      </c>
      <c r="N669">
        <v>73.810299999999998</v>
      </c>
      <c r="O669" t="s">
        <v>18</v>
      </c>
      <c r="P669">
        <v>35</v>
      </c>
      <c r="Q669">
        <v>80</v>
      </c>
      <c r="R669">
        <v>20</v>
      </c>
      <c r="S669">
        <v>20</v>
      </c>
      <c r="T669">
        <v>73.810299999999998</v>
      </c>
      <c r="U669">
        <v>93.810299999999998</v>
      </c>
      <c r="V669">
        <v>93.810299999999998</v>
      </c>
      <c r="W669" t="s">
        <v>1053</v>
      </c>
      <c r="X669" t="s">
        <v>1053</v>
      </c>
      <c r="Y669">
        <f>H669-G669</f>
        <v>35</v>
      </c>
      <c r="Z669">
        <f>IF(H669=G669,1,0)</f>
        <v>0</v>
      </c>
      <c r="AA669" s="4">
        <v>44326</v>
      </c>
      <c r="AB669" s="4">
        <v>44361</v>
      </c>
    </row>
    <row r="670" spans="1:28" x14ac:dyDescent="0.35">
      <c r="A670" t="s">
        <v>715</v>
      </c>
      <c r="B670" t="s">
        <v>35</v>
      </c>
      <c r="C670" t="s">
        <v>9</v>
      </c>
      <c r="D670" t="s">
        <v>11</v>
      </c>
      <c r="E670" t="str">
        <f t="shared" si="20"/>
        <v>No</v>
      </c>
      <c r="G670">
        <v>44327</v>
      </c>
      <c r="H670">
        <v>44340</v>
      </c>
      <c r="I670" t="str">
        <f t="shared" si="21"/>
        <v>Yes</v>
      </c>
      <c r="J670">
        <v>2</v>
      </c>
      <c r="M670">
        <v>0.25</v>
      </c>
      <c r="N670">
        <v>479.36</v>
      </c>
      <c r="O670" t="s">
        <v>17</v>
      </c>
      <c r="P670">
        <v>13</v>
      </c>
      <c r="Q670">
        <v>140</v>
      </c>
      <c r="R670">
        <v>35</v>
      </c>
      <c r="S670">
        <v>35</v>
      </c>
      <c r="T670">
        <v>479.36</v>
      </c>
      <c r="U670">
        <v>514.36</v>
      </c>
      <c r="V670">
        <v>514.36</v>
      </c>
      <c r="W670" t="s">
        <v>1048</v>
      </c>
      <c r="X670" t="s">
        <v>1053</v>
      </c>
      <c r="Y670">
        <f>H670-G670</f>
        <v>13</v>
      </c>
      <c r="Z670">
        <f>IF(H670=G670,1,0)</f>
        <v>0</v>
      </c>
      <c r="AA670" s="4">
        <v>44327</v>
      </c>
      <c r="AB670" s="4">
        <v>44340</v>
      </c>
    </row>
    <row r="671" spans="1:28" x14ac:dyDescent="0.35">
      <c r="A671" t="s">
        <v>716</v>
      </c>
      <c r="B671" t="s">
        <v>38</v>
      </c>
      <c r="C671" t="s">
        <v>8</v>
      </c>
      <c r="D671" t="s">
        <v>12</v>
      </c>
      <c r="E671" t="str">
        <f t="shared" si="20"/>
        <v>No</v>
      </c>
      <c r="G671">
        <v>44327</v>
      </c>
      <c r="H671">
        <v>44349</v>
      </c>
      <c r="I671" t="str">
        <f t="shared" si="21"/>
        <v>Yes</v>
      </c>
      <c r="J671">
        <v>1</v>
      </c>
      <c r="M671">
        <v>0.25</v>
      </c>
      <c r="N671">
        <v>180</v>
      </c>
      <c r="O671" t="s">
        <v>19</v>
      </c>
      <c r="P671">
        <v>22</v>
      </c>
      <c r="Q671">
        <v>80</v>
      </c>
      <c r="R671">
        <v>20</v>
      </c>
      <c r="S671">
        <v>20</v>
      </c>
      <c r="T671">
        <v>180</v>
      </c>
      <c r="U671">
        <v>200</v>
      </c>
      <c r="V671">
        <v>200</v>
      </c>
      <c r="W671" t="s">
        <v>1048</v>
      </c>
      <c r="X671" t="s">
        <v>1051</v>
      </c>
      <c r="Y671">
        <f>H671-G671</f>
        <v>22</v>
      </c>
      <c r="Z671">
        <f>IF(H671=G671,1,0)</f>
        <v>0</v>
      </c>
      <c r="AA671" s="4">
        <v>44327</v>
      </c>
      <c r="AB671" s="4">
        <v>44349</v>
      </c>
    </row>
    <row r="672" spans="1:28" x14ac:dyDescent="0.35">
      <c r="A672" t="s">
        <v>717</v>
      </c>
      <c r="B672" t="s">
        <v>34</v>
      </c>
      <c r="C672" t="s">
        <v>44</v>
      </c>
      <c r="D672" t="s">
        <v>13</v>
      </c>
      <c r="E672" t="str">
        <f t="shared" si="20"/>
        <v>Yes</v>
      </c>
      <c r="F672" t="s">
        <v>3</v>
      </c>
      <c r="G672">
        <v>44327</v>
      </c>
      <c r="H672">
        <v>44399</v>
      </c>
      <c r="I672" t="str">
        <f t="shared" si="21"/>
        <v>Yes</v>
      </c>
      <c r="J672">
        <v>1</v>
      </c>
      <c r="M672">
        <v>1</v>
      </c>
      <c r="N672">
        <v>117.44840000000001</v>
      </c>
      <c r="O672" t="s">
        <v>17</v>
      </c>
      <c r="P672">
        <v>72</v>
      </c>
      <c r="Q672">
        <v>80</v>
      </c>
      <c r="R672">
        <v>80</v>
      </c>
      <c r="S672">
        <v>80</v>
      </c>
      <c r="T672">
        <v>117.44840000000001</v>
      </c>
      <c r="U672">
        <v>197.44839999999999</v>
      </c>
      <c r="V672">
        <v>197.44839999999999</v>
      </c>
      <c r="W672" t="s">
        <v>1048</v>
      </c>
      <c r="X672" t="s">
        <v>1050</v>
      </c>
      <c r="Y672">
        <f>H672-G672</f>
        <v>72</v>
      </c>
      <c r="Z672">
        <f>IF(H672=G672,1,0)</f>
        <v>0</v>
      </c>
      <c r="AA672" s="4">
        <v>44327</v>
      </c>
      <c r="AB672" s="4">
        <v>44399</v>
      </c>
    </row>
    <row r="673" spans="1:28" x14ac:dyDescent="0.35">
      <c r="A673" t="s">
        <v>718</v>
      </c>
      <c r="B673" t="s">
        <v>38</v>
      </c>
      <c r="C673" t="s">
        <v>8</v>
      </c>
      <c r="D673" t="s">
        <v>12</v>
      </c>
      <c r="E673" t="str">
        <f t="shared" si="20"/>
        <v>No</v>
      </c>
      <c r="G673">
        <v>44328</v>
      </c>
      <c r="H673">
        <v>44349</v>
      </c>
      <c r="I673" t="str">
        <f t="shared" si="21"/>
        <v>Yes</v>
      </c>
      <c r="J673">
        <v>1</v>
      </c>
      <c r="M673">
        <v>0.25</v>
      </c>
      <c r="N673">
        <v>240.28399999999999</v>
      </c>
      <c r="O673" t="s">
        <v>19</v>
      </c>
      <c r="P673">
        <v>21</v>
      </c>
      <c r="Q673">
        <v>80</v>
      </c>
      <c r="R673">
        <v>20</v>
      </c>
      <c r="S673">
        <v>20</v>
      </c>
      <c r="T673">
        <v>240.28399999999999</v>
      </c>
      <c r="U673">
        <v>260.28399999999999</v>
      </c>
      <c r="V673">
        <v>260.28399999999999</v>
      </c>
      <c r="W673" t="s">
        <v>1051</v>
      </c>
      <c r="X673" t="s">
        <v>1051</v>
      </c>
      <c r="Y673">
        <f>H673-G673</f>
        <v>21</v>
      </c>
      <c r="Z673">
        <f>IF(H673=G673,1,0)</f>
        <v>0</v>
      </c>
      <c r="AA673" s="4">
        <v>44328</v>
      </c>
      <c r="AB673" s="4">
        <v>44349</v>
      </c>
    </row>
    <row r="674" spans="1:28" x14ac:dyDescent="0.35">
      <c r="A674" t="s">
        <v>719</v>
      </c>
      <c r="B674" t="s">
        <v>42</v>
      </c>
      <c r="C674" t="s">
        <v>8</v>
      </c>
      <c r="D674" t="s">
        <v>13</v>
      </c>
      <c r="E674" t="str">
        <f t="shared" si="20"/>
        <v>No</v>
      </c>
      <c r="G674">
        <v>44328</v>
      </c>
      <c r="H674">
        <v>44363</v>
      </c>
      <c r="I674" t="str">
        <f t="shared" si="21"/>
        <v>Yes</v>
      </c>
      <c r="J674">
        <v>2</v>
      </c>
      <c r="M674">
        <v>0.5</v>
      </c>
      <c r="N674">
        <v>176.31290000000001</v>
      </c>
      <c r="O674" t="s">
        <v>18</v>
      </c>
      <c r="P674">
        <v>35</v>
      </c>
      <c r="Q674">
        <v>140</v>
      </c>
      <c r="R674">
        <v>70</v>
      </c>
      <c r="S674">
        <v>70</v>
      </c>
      <c r="T674">
        <v>176.31290000000001</v>
      </c>
      <c r="U674">
        <v>246.31290000000001</v>
      </c>
      <c r="V674">
        <v>246.31290000000001</v>
      </c>
      <c r="W674" t="s">
        <v>1051</v>
      </c>
      <c r="X674" t="s">
        <v>1051</v>
      </c>
      <c r="Y674">
        <f>H674-G674</f>
        <v>35</v>
      </c>
      <c r="Z674">
        <f>IF(H674=G674,1,0)</f>
        <v>0</v>
      </c>
      <c r="AA674" s="4">
        <v>44328</v>
      </c>
      <c r="AB674" s="4">
        <v>44363</v>
      </c>
    </row>
    <row r="675" spans="1:28" x14ac:dyDescent="0.35">
      <c r="A675" t="s">
        <v>720</v>
      </c>
      <c r="B675" t="s">
        <v>34</v>
      </c>
      <c r="C675" t="s">
        <v>44</v>
      </c>
      <c r="D675" t="s">
        <v>12</v>
      </c>
      <c r="E675" t="str">
        <f t="shared" si="20"/>
        <v>No</v>
      </c>
      <c r="G675">
        <v>44328</v>
      </c>
      <c r="H675">
        <v>44370</v>
      </c>
      <c r="I675" t="str">
        <f t="shared" si="21"/>
        <v>Yes</v>
      </c>
      <c r="J675">
        <v>1</v>
      </c>
      <c r="M675">
        <v>0.5</v>
      </c>
      <c r="N675">
        <v>280</v>
      </c>
      <c r="O675" t="s">
        <v>17</v>
      </c>
      <c r="P675">
        <v>42</v>
      </c>
      <c r="Q675">
        <v>80</v>
      </c>
      <c r="R675">
        <v>40</v>
      </c>
      <c r="S675">
        <v>40</v>
      </c>
      <c r="T675">
        <v>280</v>
      </c>
      <c r="U675">
        <v>320</v>
      </c>
      <c r="V675">
        <v>320</v>
      </c>
      <c r="W675" t="s">
        <v>1051</v>
      </c>
      <c r="X675" t="s">
        <v>1051</v>
      </c>
      <c r="Y675">
        <f>H675-G675</f>
        <v>42</v>
      </c>
      <c r="Z675">
        <f>IF(H675=G675,1,0)</f>
        <v>0</v>
      </c>
      <c r="AA675" s="4">
        <v>44328</v>
      </c>
      <c r="AB675" s="4">
        <v>44370</v>
      </c>
    </row>
    <row r="676" spans="1:28" x14ac:dyDescent="0.35">
      <c r="A676" t="s">
        <v>721</v>
      </c>
      <c r="B676" t="s">
        <v>34</v>
      </c>
      <c r="C676" t="s">
        <v>8</v>
      </c>
      <c r="D676" t="s">
        <v>2</v>
      </c>
      <c r="E676" t="str">
        <f t="shared" si="20"/>
        <v>No</v>
      </c>
      <c r="G676">
        <v>44328</v>
      </c>
      <c r="H676">
        <v>44397</v>
      </c>
      <c r="I676" t="str">
        <f t="shared" si="21"/>
        <v>Yes</v>
      </c>
      <c r="J676">
        <v>2</v>
      </c>
      <c r="M676">
        <v>2</v>
      </c>
      <c r="N676">
        <v>345.72890000000001</v>
      </c>
      <c r="O676" t="s">
        <v>18</v>
      </c>
      <c r="P676">
        <v>69</v>
      </c>
      <c r="Q676">
        <v>140</v>
      </c>
      <c r="R676">
        <v>280</v>
      </c>
      <c r="S676">
        <v>280</v>
      </c>
      <c r="T676">
        <v>345.72890000000001</v>
      </c>
      <c r="U676">
        <v>625.72890000000007</v>
      </c>
      <c r="V676">
        <v>625.72890000000007</v>
      </c>
      <c r="W676" t="s">
        <v>1051</v>
      </c>
      <c r="X676" t="s">
        <v>1048</v>
      </c>
      <c r="Y676">
        <f>H676-G676</f>
        <v>69</v>
      </c>
      <c r="Z676">
        <f>IF(H676=G676,1,0)</f>
        <v>0</v>
      </c>
      <c r="AA676" s="4">
        <v>44328</v>
      </c>
      <c r="AB676" s="4">
        <v>44397</v>
      </c>
    </row>
    <row r="677" spans="1:28" x14ac:dyDescent="0.35">
      <c r="A677" t="s">
        <v>722</v>
      </c>
      <c r="B677" t="s">
        <v>36</v>
      </c>
      <c r="C677" t="s">
        <v>7</v>
      </c>
      <c r="D677" t="s">
        <v>13</v>
      </c>
      <c r="E677" t="str">
        <f t="shared" si="20"/>
        <v>No</v>
      </c>
      <c r="G677">
        <v>44329</v>
      </c>
      <c r="H677">
        <v>44347</v>
      </c>
      <c r="I677" t="str">
        <f t="shared" si="21"/>
        <v>Yes</v>
      </c>
      <c r="J677">
        <v>2</v>
      </c>
      <c r="M677">
        <v>1</v>
      </c>
      <c r="N677">
        <v>158.29130000000001</v>
      </c>
      <c r="O677" t="s">
        <v>17</v>
      </c>
      <c r="P677">
        <v>18</v>
      </c>
      <c r="Q677">
        <v>140</v>
      </c>
      <c r="R677">
        <v>140</v>
      </c>
      <c r="S677">
        <v>140</v>
      </c>
      <c r="T677">
        <v>158.29130000000001</v>
      </c>
      <c r="U677">
        <v>298.29129999999998</v>
      </c>
      <c r="V677">
        <v>298.29129999999998</v>
      </c>
      <c r="W677" t="s">
        <v>1050</v>
      </c>
      <c r="X677" t="s">
        <v>1053</v>
      </c>
      <c r="Y677">
        <f>H677-G677</f>
        <v>18</v>
      </c>
      <c r="Z677">
        <f>IF(H677=G677,1,0)</f>
        <v>0</v>
      </c>
      <c r="AA677" s="4">
        <v>44329</v>
      </c>
      <c r="AB677" s="4">
        <v>44347</v>
      </c>
    </row>
    <row r="678" spans="1:28" x14ac:dyDescent="0.35">
      <c r="A678" t="s">
        <v>723</v>
      </c>
      <c r="B678" t="s">
        <v>35</v>
      </c>
      <c r="C678" t="s">
        <v>44</v>
      </c>
      <c r="D678" t="s">
        <v>13</v>
      </c>
      <c r="E678" t="str">
        <f t="shared" si="20"/>
        <v>No</v>
      </c>
      <c r="G678">
        <v>44329</v>
      </c>
      <c r="H678">
        <v>44348</v>
      </c>
      <c r="I678" t="str">
        <f t="shared" si="21"/>
        <v>Yes</v>
      </c>
      <c r="J678">
        <v>1</v>
      </c>
      <c r="M678">
        <v>0.5</v>
      </c>
      <c r="N678">
        <v>14.42</v>
      </c>
      <c r="O678" t="s">
        <v>17</v>
      </c>
      <c r="P678">
        <v>19</v>
      </c>
      <c r="Q678">
        <v>80</v>
      </c>
      <c r="R678">
        <v>40</v>
      </c>
      <c r="S678">
        <v>40</v>
      </c>
      <c r="T678">
        <v>14.42</v>
      </c>
      <c r="U678">
        <v>54.42</v>
      </c>
      <c r="V678">
        <v>54.42</v>
      </c>
      <c r="W678" t="s">
        <v>1050</v>
      </c>
      <c r="X678" t="s">
        <v>1048</v>
      </c>
      <c r="Y678">
        <f>H678-G678</f>
        <v>19</v>
      </c>
      <c r="Z678">
        <f>IF(H678=G678,1,0)</f>
        <v>0</v>
      </c>
      <c r="AA678" s="4">
        <v>44329</v>
      </c>
      <c r="AB678" s="4">
        <v>44348</v>
      </c>
    </row>
    <row r="679" spans="1:28" x14ac:dyDescent="0.35">
      <c r="A679" t="s">
        <v>724</v>
      </c>
      <c r="B679" t="s">
        <v>37</v>
      </c>
      <c r="C679" t="s">
        <v>43</v>
      </c>
      <c r="D679" t="s">
        <v>13</v>
      </c>
      <c r="E679" t="str">
        <f t="shared" si="20"/>
        <v>No</v>
      </c>
      <c r="G679">
        <v>44329</v>
      </c>
      <c r="H679">
        <v>44355</v>
      </c>
      <c r="I679" t="str">
        <f t="shared" si="21"/>
        <v>Yes</v>
      </c>
      <c r="J679">
        <v>1</v>
      </c>
      <c r="M679">
        <v>0.75</v>
      </c>
      <c r="N679">
        <v>62.970199999999998</v>
      </c>
      <c r="O679" t="s">
        <v>17</v>
      </c>
      <c r="P679">
        <v>26</v>
      </c>
      <c r="Q679">
        <v>80</v>
      </c>
      <c r="R679">
        <v>60</v>
      </c>
      <c r="S679">
        <v>60</v>
      </c>
      <c r="T679">
        <v>62.970199999999998</v>
      </c>
      <c r="U679">
        <v>122.97020000000001</v>
      </c>
      <c r="V679">
        <v>122.97020000000001</v>
      </c>
      <c r="W679" t="s">
        <v>1050</v>
      </c>
      <c r="X679" t="s">
        <v>1048</v>
      </c>
      <c r="Y679">
        <f>H679-G679</f>
        <v>26</v>
      </c>
      <c r="Z679">
        <f>IF(H679=G679,1,0)</f>
        <v>0</v>
      </c>
      <c r="AA679" s="4">
        <v>44329</v>
      </c>
      <c r="AB679" s="4">
        <v>44355</v>
      </c>
    </row>
    <row r="680" spans="1:28" x14ac:dyDescent="0.35">
      <c r="A680" t="s">
        <v>725</v>
      </c>
      <c r="B680" t="s">
        <v>36</v>
      </c>
      <c r="C680" t="s">
        <v>7</v>
      </c>
      <c r="D680" t="s">
        <v>12</v>
      </c>
      <c r="E680" t="str">
        <f t="shared" si="20"/>
        <v>No</v>
      </c>
      <c r="G680">
        <v>44329</v>
      </c>
      <c r="H680">
        <v>44355</v>
      </c>
      <c r="I680" t="str">
        <f t="shared" si="21"/>
        <v>Yes</v>
      </c>
      <c r="J680">
        <v>2</v>
      </c>
      <c r="M680">
        <v>0.25</v>
      </c>
      <c r="N680">
        <v>63.441299999999998</v>
      </c>
      <c r="O680" t="s">
        <v>17</v>
      </c>
      <c r="P680">
        <v>26</v>
      </c>
      <c r="Q680">
        <v>140</v>
      </c>
      <c r="R680">
        <v>35</v>
      </c>
      <c r="S680">
        <v>35</v>
      </c>
      <c r="T680">
        <v>63.441299999999998</v>
      </c>
      <c r="U680">
        <v>98.441299999999998</v>
      </c>
      <c r="V680">
        <v>98.441299999999998</v>
      </c>
      <c r="W680" t="s">
        <v>1050</v>
      </c>
      <c r="X680" t="s">
        <v>1048</v>
      </c>
      <c r="Y680">
        <f>H680-G680</f>
        <v>26</v>
      </c>
      <c r="Z680">
        <f>IF(H680=G680,1,0)</f>
        <v>0</v>
      </c>
      <c r="AA680" s="4">
        <v>44329</v>
      </c>
      <c r="AB680" s="4">
        <v>44355</v>
      </c>
    </row>
    <row r="681" spans="1:28" x14ac:dyDescent="0.35">
      <c r="A681" t="s">
        <v>726</v>
      </c>
      <c r="B681" t="s">
        <v>34</v>
      </c>
      <c r="C681" t="s">
        <v>44</v>
      </c>
      <c r="D681" t="s">
        <v>13</v>
      </c>
      <c r="E681" t="str">
        <f t="shared" si="20"/>
        <v>No</v>
      </c>
      <c r="G681">
        <v>44329</v>
      </c>
      <c r="H681">
        <v>44363</v>
      </c>
      <c r="I681" t="str">
        <f t="shared" si="21"/>
        <v>Yes</v>
      </c>
      <c r="J681">
        <v>1</v>
      </c>
      <c r="M681">
        <v>0.5</v>
      </c>
      <c r="N681">
        <v>30</v>
      </c>
      <c r="O681" t="s">
        <v>18</v>
      </c>
      <c r="P681">
        <v>34</v>
      </c>
      <c r="Q681">
        <v>80</v>
      </c>
      <c r="R681">
        <v>40</v>
      </c>
      <c r="S681">
        <v>40</v>
      </c>
      <c r="T681">
        <v>30</v>
      </c>
      <c r="U681">
        <v>70</v>
      </c>
      <c r="V681">
        <v>70</v>
      </c>
      <c r="W681" t="s">
        <v>1050</v>
      </c>
      <c r="X681" t="s">
        <v>1051</v>
      </c>
      <c r="Y681">
        <f>H681-G681</f>
        <v>34</v>
      </c>
      <c r="Z681">
        <f>IF(H681=G681,1,0)</f>
        <v>0</v>
      </c>
      <c r="AA681" s="4">
        <v>44329</v>
      </c>
      <c r="AB681" s="4">
        <v>44363</v>
      </c>
    </row>
    <row r="682" spans="1:28" x14ac:dyDescent="0.35">
      <c r="A682" t="s">
        <v>727</v>
      </c>
      <c r="B682" t="s">
        <v>41</v>
      </c>
      <c r="C682" t="s">
        <v>7</v>
      </c>
      <c r="D682" t="s">
        <v>13</v>
      </c>
      <c r="E682" t="str">
        <f t="shared" si="20"/>
        <v>No</v>
      </c>
      <c r="G682">
        <v>44329</v>
      </c>
      <c r="H682">
        <v>44364</v>
      </c>
      <c r="I682" t="str">
        <f t="shared" si="21"/>
        <v>Yes</v>
      </c>
      <c r="J682">
        <v>1</v>
      </c>
      <c r="M682">
        <v>0.5</v>
      </c>
      <c r="N682">
        <v>496</v>
      </c>
      <c r="O682" t="s">
        <v>17</v>
      </c>
      <c r="P682">
        <v>35</v>
      </c>
      <c r="Q682">
        <v>80</v>
      </c>
      <c r="R682">
        <v>40</v>
      </c>
      <c r="S682">
        <v>40</v>
      </c>
      <c r="T682">
        <v>496</v>
      </c>
      <c r="U682">
        <v>536</v>
      </c>
      <c r="V682">
        <v>536</v>
      </c>
      <c r="W682" t="s">
        <v>1050</v>
      </c>
      <c r="X682" t="s">
        <v>1050</v>
      </c>
      <c r="Y682">
        <f>H682-G682</f>
        <v>35</v>
      </c>
      <c r="Z682">
        <f>IF(H682=G682,1,0)</f>
        <v>0</v>
      </c>
      <c r="AA682" s="4">
        <v>44329</v>
      </c>
      <c r="AB682" s="4">
        <v>44364</v>
      </c>
    </row>
    <row r="683" spans="1:28" x14ac:dyDescent="0.35">
      <c r="A683" t="s">
        <v>728</v>
      </c>
      <c r="B683" t="s">
        <v>35</v>
      </c>
      <c r="C683" t="s">
        <v>44</v>
      </c>
      <c r="D683" t="s">
        <v>13</v>
      </c>
      <c r="E683" t="str">
        <f t="shared" si="20"/>
        <v>Yes</v>
      </c>
      <c r="F683" t="s">
        <v>3</v>
      </c>
      <c r="G683">
        <v>44329</v>
      </c>
      <c r="I683" t="str">
        <f t="shared" si="21"/>
        <v>No</v>
      </c>
      <c r="J683">
        <v>1</v>
      </c>
      <c r="L683" t="s">
        <v>3</v>
      </c>
      <c r="N683">
        <v>126.81</v>
      </c>
      <c r="O683" t="s">
        <v>18</v>
      </c>
      <c r="P683" t="s">
        <v>1054</v>
      </c>
      <c r="Q683">
        <v>80</v>
      </c>
      <c r="R683">
        <v>0</v>
      </c>
      <c r="S683">
        <v>0</v>
      </c>
      <c r="T683">
        <v>0</v>
      </c>
      <c r="U683">
        <v>126.81</v>
      </c>
      <c r="V683">
        <v>0</v>
      </c>
      <c r="W683" t="s">
        <v>1050</v>
      </c>
      <c r="X683" t="s">
        <v>1052</v>
      </c>
      <c r="Y683">
        <f>H683-G683</f>
        <v>-44329</v>
      </c>
      <c r="Z683">
        <f>IF(H683=G683,1,0)</f>
        <v>0</v>
      </c>
      <c r="AA683" s="4">
        <v>44329</v>
      </c>
      <c r="AB683" s="4"/>
    </row>
    <row r="684" spans="1:28" x14ac:dyDescent="0.35">
      <c r="A684" t="s">
        <v>729</v>
      </c>
      <c r="B684" t="s">
        <v>38</v>
      </c>
      <c r="C684" t="s">
        <v>8</v>
      </c>
      <c r="D684" t="s">
        <v>1</v>
      </c>
      <c r="E684" t="str">
        <f t="shared" si="20"/>
        <v>No</v>
      </c>
      <c r="G684">
        <v>44329</v>
      </c>
      <c r="I684" t="str">
        <f t="shared" si="21"/>
        <v>No</v>
      </c>
      <c r="J684">
        <v>2</v>
      </c>
      <c r="N684">
        <v>144</v>
      </c>
      <c r="O684" t="s">
        <v>18</v>
      </c>
      <c r="P684" t="s">
        <v>1054</v>
      </c>
      <c r="Q684">
        <v>140</v>
      </c>
      <c r="R684">
        <v>0</v>
      </c>
      <c r="S684">
        <v>0</v>
      </c>
      <c r="T684">
        <v>144</v>
      </c>
      <c r="U684">
        <v>144</v>
      </c>
      <c r="V684">
        <v>144</v>
      </c>
      <c r="W684" t="s">
        <v>1050</v>
      </c>
      <c r="X684" t="s">
        <v>1052</v>
      </c>
      <c r="Y684">
        <f>H684-G684</f>
        <v>-44329</v>
      </c>
      <c r="Z684">
        <f>IF(H684=G684,1,0)</f>
        <v>0</v>
      </c>
      <c r="AA684" s="4">
        <v>44329</v>
      </c>
      <c r="AB684" s="4"/>
    </row>
    <row r="685" spans="1:28" x14ac:dyDescent="0.35">
      <c r="A685" t="s">
        <v>730</v>
      </c>
      <c r="B685" t="s">
        <v>40</v>
      </c>
      <c r="C685" t="s">
        <v>7</v>
      </c>
      <c r="D685" t="s">
        <v>13</v>
      </c>
      <c r="E685" t="str">
        <f t="shared" si="20"/>
        <v>No</v>
      </c>
      <c r="G685">
        <v>44331</v>
      </c>
      <c r="H685">
        <v>44354</v>
      </c>
      <c r="I685" t="str">
        <f t="shared" si="21"/>
        <v>Yes</v>
      </c>
      <c r="J685">
        <v>2</v>
      </c>
      <c r="L685" t="s">
        <v>3</v>
      </c>
      <c r="M685">
        <v>0.5</v>
      </c>
      <c r="N685">
        <v>494.92989999999998</v>
      </c>
      <c r="O685" t="s">
        <v>18</v>
      </c>
      <c r="P685">
        <v>23</v>
      </c>
      <c r="Q685">
        <v>140</v>
      </c>
      <c r="R685">
        <v>70</v>
      </c>
      <c r="S685">
        <v>70</v>
      </c>
      <c r="T685">
        <v>0</v>
      </c>
      <c r="U685">
        <v>564.92989999999998</v>
      </c>
      <c r="V685">
        <v>70</v>
      </c>
      <c r="W685" t="s">
        <v>1052</v>
      </c>
      <c r="X685" t="s">
        <v>1053</v>
      </c>
      <c r="Y685">
        <f>H685-G685</f>
        <v>23</v>
      </c>
      <c r="Z685">
        <f>IF(H685=G685,1,0)</f>
        <v>0</v>
      </c>
      <c r="AA685" s="4">
        <v>44331</v>
      </c>
      <c r="AB685" s="4">
        <v>44354</v>
      </c>
    </row>
    <row r="686" spans="1:28" x14ac:dyDescent="0.35">
      <c r="A686" t="s">
        <v>731</v>
      </c>
      <c r="B686" t="s">
        <v>36</v>
      </c>
      <c r="C686" t="s">
        <v>7</v>
      </c>
      <c r="D686" t="s">
        <v>12</v>
      </c>
      <c r="E686" t="str">
        <f t="shared" si="20"/>
        <v>No</v>
      </c>
      <c r="G686">
        <v>44331</v>
      </c>
      <c r="H686">
        <v>44355</v>
      </c>
      <c r="I686" t="str">
        <f t="shared" si="21"/>
        <v>Yes</v>
      </c>
      <c r="J686">
        <v>2</v>
      </c>
      <c r="M686">
        <v>0.25</v>
      </c>
      <c r="N686">
        <v>30.0473</v>
      </c>
      <c r="O686" t="s">
        <v>18</v>
      </c>
      <c r="P686">
        <v>24</v>
      </c>
      <c r="Q686">
        <v>140</v>
      </c>
      <c r="R686">
        <v>35</v>
      </c>
      <c r="S686">
        <v>35</v>
      </c>
      <c r="T686">
        <v>30.0473</v>
      </c>
      <c r="U686">
        <v>65.047300000000007</v>
      </c>
      <c r="V686">
        <v>65.047300000000007</v>
      </c>
      <c r="W686" t="s">
        <v>1052</v>
      </c>
      <c r="X686" t="s">
        <v>1048</v>
      </c>
      <c r="Y686">
        <f>H686-G686</f>
        <v>24</v>
      </c>
      <c r="Z686">
        <f>IF(H686=G686,1,0)</f>
        <v>0</v>
      </c>
      <c r="AA686" s="4">
        <v>44331</v>
      </c>
      <c r="AB686" s="4">
        <v>44355</v>
      </c>
    </row>
    <row r="687" spans="1:28" x14ac:dyDescent="0.35">
      <c r="A687" t="s">
        <v>732</v>
      </c>
      <c r="B687" t="s">
        <v>39</v>
      </c>
      <c r="C687" t="s">
        <v>9</v>
      </c>
      <c r="D687" t="s">
        <v>12</v>
      </c>
      <c r="E687" t="str">
        <f t="shared" si="20"/>
        <v>Yes</v>
      </c>
      <c r="F687" t="s">
        <v>3</v>
      </c>
      <c r="G687">
        <v>44333</v>
      </c>
      <c r="H687">
        <v>44341</v>
      </c>
      <c r="I687" t="str">
        <f t="shared" si="21"/>
        <v>Yes</v>
      </c>
      <c r="J687">
        <v>1</v>
      </c>
      <c r="M687">
        <v>0.25</v>
      </c>
      <c r="N687">
        <v>147.63820000000001</v>
      </c>
      <c r="O687" t="s">
        <v>17</v>
      </c>
      <c r="P687">
        <v>8</v>
      </c>
      <c r="Q687">
        <v>80</v>
      </c>
      <c r="R687">
        <v>20</v>
      </c>
      <c r="S687">
        <v>20</v>
      </c>
      <c r="T687">
        <v>147.63820000000001</v>
      </c>
      <c r="U687">
        <v>167.63820000000001</v>
      </c>
      <c r="V687">
        <v>167.63820000000001</v>
      </c>
      <c r="W687" t="s">
        <v>1053</v>
      </c>
      <c r="X687" t="s">
        <v>1048</v>
      </c>
      <c r="Y687">
        <f>H687-G687</f>
        <v>8</v>
      </c>
      <c r="Z687">
        <f>IF(H687=G687,1,0)</f>
        <v>0</v>
      </c>
      <c r="AA687" s="4">
        <v>44333</v>
      </c>
      <c r="AB687" s="4">
        <v>44341</v>
      </c>
    </row>
    <row r="688" spans="1:28" x14ac:dyDescent="0.35">
      <c r="A688" t="s">
        <v>733</v>
      </c>
      <c r="B688" t="s">
        <v>36</v>
      </c>
      <c r="C688" t="s">
        <v>7</v>
      </c>
      <c r="D688" t="s">
        <v>13</v>
      </c>
      <c r="E688" t="str">
        <f t="shared" si="20"/>
        <v>No</v>
      </c>
      <c r="G688">
        <v>44333</v>
      </c>
      <c r="H688">
        <v>44344</v>
      </c>
      <c r="I688" t="str">
        <f t="shared" si="21"/>
        <v>Yes</v>
      </c>
      <c r="J688">
        <v>2</v>
      </c>
      <c r="M688">
        <v>0.5</v>
      </c>
      <c r="N688">
        <v>37.44</v>
      </c>
      <c r="O688" t="s">
        <v>18</v>
      </c>
      <c r="P688">
        <v>11</v>
      </c>
      <c r="Q688">
        <v>140</v>
      </c>
      <c r="R688">
        <v>70</v>
      </c>
      <c r="S688">
        <v>70</v>
      </c>
      <c r="T688">
        <v>37.44</v>
      </c>
      <c r="U688">
        <v>107.44</v>
      </c>
      <c r="V688">
        <v>107.44</v>
      </c>
      <c r="W688" t="s">
        <v>1053</v>
      </c>
      <c r="X688" t="s">
        <v>1049</v>
      </c>
      <c r="Y688">
        <f>H688-G688</f>
        <v>11</v>
      </c>
      <c r="Z688">
        <f>IF(H688=G688,1,0)</f>
        <v>0</v>
      </c>
      <c r="AA688" s="4">
        <v>44333</v>
      </c>
      <c r="AB688" s="4">
        <v>44344</v>
      </c>
    </row>
    <row r="689" spans="1:28" x14ac:dyDescent="0.35">
      <c r="A689" t="s">
        <v>734</v>
      </c>
      <c r="B689" t="s">
        <v>41</v>
      </c>
      <c r="C689" t="s">
        <v>7</v>
      </c>
      <c r="D689" t="s">
        <v>12</v>
      </c>
      <c r="E689" t="str">
        <f t="shared" si="20"/>
        <v>No</v>
      </c>
      <c r="G689">
        <v>44333</v>
      </c>
      <c r="H689">
        <v>44349</v>
      </c>
      <c r="I689" t="str">
        <f t="shared" si="21"/>
        <v>Yes</v>
      </c>
      <c r="J689">
        <v>2</v>
      </c>
      <c r="M689">
        <v>0.5</v>
      </c>
      <c r="N689">
        <v>288</v>
      </c>
      <c r="O689" t="s">
        <v>17</v>
      </c>
      <c r="P689">
        <v>16</v>
      </c>
      <c r="Q689">
        <v>140</v>
      </c>
      <c r="R689">
        <v>70</v>
      </c>
      <c r="S689">
        <v>70</v>
      </c>
      <c r="T689">
        <v>288</v>
      </c>
      <c r="U689">
        <v>358</v>
      </c>
      <c r="V689">
        <v>358</v>
      </c>
      <c r="W689" t="s">
        <v>1053</v>
      </c>
      <c r="X689" t="s">
        <v>1051</v>
      </c>
      <c r="Y689">
        <f>H689-G689</f>
        <v>16</v>
      </c>
      <c r="Z689">
        <f>IF(H689=G689,1,0)</f>
        <v>0</v>
      </c>
      <c r="AA689" s="4">
        <v>44333</v>
      </c>
      <c r="AB689" s="4">
        <v>44349</v>
      </c>
    </row>
    <row r="690" spans="1:28" x14ac:dyDescent="0.35">
      <c r="A690" t="s">
        <v>735</v>
      </c>
      <c r="B690" t="s">
        <v>35</v>
      </c>
      <c r="C690" t="s">
        <v>44</v>
      </c>
      <c r="D690" t="s">
        <v>12</v>
      </c>
      <c r="E690" t="str">
        <f t="shared" si="20"/>
        <v>No</v>
      </c>
      <c r="G690">
        <v>44333</v>
      </c>
      <c r="H690">
        <v>44349</v>
      </c>
      <c r="I690" t="str">
        <f t="shared" si="21"/>
        <v>Yes</v>
      </c>
      <c r="J690">
        <v>2</v>
      </c>
      <c r="M690">
        <v>1</v>
      </c>
      <c r="N690">
        <v>150</v>
      </c>
      <c r="O690" t="s">
        <v>18</v>
      </c>
      <c r="P690">
        <v>16</v>
      </c>
      <c r="Q690">
        <v>140</v>
      </c>
      <c r="R690">
        <v>140</v>
      </c>
      <c r="S690">
        <v>140</v>
      </c>
      <c r="T690">
        <v>150</v>
      </c>
      <c r="U690">
        <v>290</v>
      </c>
      <c r="V690">
        <v>290</v>
      </c>
      <c r="W690" t="s">
        <v>1053</v>
      </c>
      <c r="X690" t="s">
        <v>1051</v>
      </c>
      <c r="Y690">
        <f>H690-G690</f>
        <v>16</v>
      </c>
      <c r="Z690">
        <f>IF(H690=G690,1,0)</f>
        <v>0</v>
      </c>
      <c r="AA690" s="4">
        <v>44333</v>
      </c>
      <c r="AB690" s="4">
        <v>44349</v>
      </c>
    </row>
    <row r="691" spans="1:28" x14ac:dyDescent="0.35">
      <c r="A691" t="s">
        <v>736</v>
      </c>
      <c r="B691" t="s">
        <v>36</v>
      </c>
      <c r="C691" t="s">
        <v>7</v>
      </c>
      <c r="D691" t="s">
        <v>11</v>
      </c>
      <c r="E691" t="str">
        <f t="shared" si="20"/>
        <v>No</v>
      </c>
      <c r="G691">
        <v>44333</v>
      </c>
      <c r="H691">
        <v>44355</v>
      </c>
      <c r="I691" t="str">
        <f t="shared" si="21"/>
        <v>Yes</v>
      </c>
      <c r="J691">
        <v>1</v>
      </c>
      <c r="M691">
        <v>0.25</v>
      </c>
      <c r="N691">
        <v>42.66</v>
      </c>
      <c r="O691" t="s">
        <v>17</v>
      </c>
      <c r="P691">
        <v>22</v>
      </c>
      <c r="Q691">
        <v>80</v>
      </c>
      <c r="R691">
        <v>20</v>
      </c>
      <c r="S691">
        <v>20</v>
      </c>
      <c r="T691">
        <v>42.66</v>
      </c>
      <c r="U691">
        <v>62.66</v>
      </c>
      <c r="V691">
        <v>62.66</v>
      </c>
      <c r="W691" t="s">
        <v>1053</v>
      </c>
      <c r="X691" t="s">
        <v>1048</v>
      </c>
      <c r="Y691">
        <f>H691-G691</f>
        <v>22</v>
      </c>
      <c r="Z691">
        <f>IF(H691=G691,1,0)</f>
        <v>0</v>
      </c>
      <c r="AA691" s="4">
        <v>44333</v>
      </c>
      <c r="AB691" s="4">
        <v>44355</v>
      </c>
    </row>
    <row r="692" spans="1:28" x14ac:dyDescent="0.35">
      <c r="A692" t="s">
        <v>737</v>
      </c>
      <c r="B692" t="s">
        <v>36</v>
      </c>
      <c r="C692" t="s">
        <v>7</v>
      </c>
      <c r="D692" t="s">
        <v>12</v>
      </c>
      <c r="E692" t="str">
        <f t="shared" si="20"/>
        <v>No</v>
      </c>
      <c r="G692">
        <v>44333</v>
      </c>
      <c r="H692">
        <v>44355</v>
      </c>
      <c r="I692" t="str">
        <f t="shared" si="21"/>
        <v>Yes</v>
      </c>
      <c r="J692">
        <v>1</v>
      </c>
      <c r="M692">
        <v>0.25</v>
      </c>
      <c r="N692">
        <v>287.25</v>
      </c>
      <c r="O692" t="s">
        <v>17</v>
      </c>
      <c r="P692">
        <v>22</v>
      </c>
      <c r="Q692">
        <v>80</v>
      </c>
      <c r="R692">
        <v>20</v>
      </c>
      <c r="S692">
        <v>20</v>
      </c>
      <c r="T692">
        <v>287.25</v>
      </c>
      <c r="U692">
        <v>307.25</v>
      </c>
      <c r="V692">
        <v>307.25</v>
      </c>
      <c r="W692" t="s">
        <v>1053</v>
      </c>
      <c r="X692" t="s">
        <v>1048</v>
      </c>
      <c r="Y692">
        <f>H692-G692</f>
        <v>22</v>
      </c>
      <c r="Z692">
        <f>IF(H692=G692,1,0)</f>
        <v>0</v>
      </c>
      <c r="AA692" s="4">
        <v>44333</v>
      </c>
      <c r="AB692" s="4">
        <v>44355</v>
      </c>
    </row>
    <row r="693" spans="1:28" x14ac:dyDescent="0.35">
      <c r="A693" t="s">
        <v>738</v>
      </c>
      <c r="B693" t="s">
        <v>38</v>
      </c>
      <c r="C693" t="s">
        <v>44</v>
      </c>
      <c r="D693" t="s">
        <v>11</v>
      </c>
      <c r="E693" t="str">
        <f t="shared" si="20"/>
        <v>No</v>
      </c>
      <c r="G693">
        <v>44333</v>
      </c>
      <c r="H693">
        <v>44358</v>
      </c>
      <c r="I693" t="str">
        <f t="shared" si="21"/>
        <v>Yes</v>
      </c>
      <c r="J693">
        <v>2</v>
      </c>
      <c r="M693">
        <v>0.25</v>
      </c>
      <c r="N693">
        <v>147.4015</v>
      </c>
      <c r="O693" t="s">
        <v>18</v>
      </c>
      <c r="P693">
        <v>25</v>
      </c>
      <c r="Q693">
        <v>140</v>
      </c>
      <c r="R693">
        <v>35</v>
      </c>
      <c r="S693">
        <v>35</v>
      </c>
      <c r="T693">
        <v>147.4015</v>
      </c>
      <c r="U693">
        <v>182.4015</v>
      </c>
      <c r="V693">
        <v>182.4015</v>
      </c>
      <c r="W693" t="s">
        <v>1053</v>
      </c>
      <c r="X693" t="s">
        <v>1049</v>
      </c>
      <c r="Y693">
        <f>H693-G693</f>
        <v>25</v>
      </c>
      <c r="Z693">
        <f>IF(H693=G693,1,0)</f>
        <v>0</v>
      </c>
      <c r="AA693" s="4">
        <v>44333</v>
      </c>
      <c r="AB693" s="4">
        <v>44358</v>
      </c>
    </row>
    <row r="694" spans="1:28" x14ac:dyDescent="0.35">
      <c r="A694" t="s">
        <v>739</v>
      </c>
      <c r="B694" t="s">
        <v>36</v>
      </c>
      <c r="C694" t="s">
        <v>7</v>
      </c>
      <c r="D694" t="s">
        <v>11</v>
      </c>
      <c r="E694" t="str">
        <f t="shared" si="20"/>
        <v>No</v>
      </c>
      <c r="G694">
        <v>44333</v>
      </c>
      <c r="H694">
        <v>44366</v>
      </c>
      <c r="I694" t="str">
        <f t="shared" si="21"/>
        <v>Yes</v>
      </c>
      <c r="J694">
        <v>1</v>
      </c>
      <c r="M694">
        <v>0.25</v>
      </c>
      <c r="N694">
        <v>59.242100000000001</v>
      </c>
      <c r="O694" t="s">
        <v>18</v>
      </c>
      <c r="P694">
        <v>33</v>
      </c>
      <c r="Q694">
        <v>80</v>
      </c>
      <c r="R694">
        <v>20</v>
      </c>
      <c r="S694">
        <v>20</v>
      </c>
      <c r="T694">
        <v>59.242100000000001</v>
      </c>
      <c r="U694">
        <v>79.242099999999994</v>
      </c>
      <c r="V694">
        <v>79.242099999999994</v>
      </c>
      <c r="W694" t="s">
        <v>1053</v>
      </c>
      <c r="X694" t="s">
        <v>1052</v>
      </c>
      <c r="Y694">
        <f>H694-G694</f>
        <v>33</v>
      </c>
      <c r="Z694">
        <f>IF(H694=G694,1,0)</f>
        <v>0</v>
      </c>
      <c r="AA694" s="4">
        <v>44333</v>
      </c>
      <c r="AB694" s="4">
        <v>44366</v>
      </c>
    </row>
    <row r="695" spans="1:28" x14ac:dyDescent="0.35">
      <c r="A695" t="s">
        <v>740</v>
      </c>
      <c r="B695" t="s">
        <v>36</v>
      </c>
      <c r="C695" t="s">
        <v>7</v>
      </c>
      <c r="D695" t="s">
        <v>12</v>
      </c>
      <c r="E695" t="str">
        <f t="shared" si="20"/>
        <v>No</v>
      </c>
      <c r="G695">
        <v>44333</v>
      </c>
      <c r="H695">
        <v>44361</v>
      </c>
      <c r="I695" t="str">
        <f t="shared" si="21"/>
        <v>Yes</v>
      </c>
      <c r="J695">
        <v>1</v>
      </c>
      <c r="M695">
        <v>0.25</v>
      </c>
      <c r="N695">
        <v>240</v>
      </c>
      <c r="O695" t="s">
        <v>17</v>
      </c>
      <c r="P695">
        <v>28</v>
      </c>
      <c r="Q695">
        <v>80</v>
      </c>
      <c r="R695">
        <v>20</v>
      </c>
      <c r="S695">
        <v>20</v>
      </c>
      <c r="T695">
        <v>240</v>
      </c>
      <c r="U695">
        <v>260</v>
      </c>
      <c r="V695">
        <v>260</v>
      </c>
      <c r="W695" t="s">
        <v>1053</v>
      </c>
      <c r="X695" t="s">
        <v>1053</v>
      </c>
      <c r="Y695">
        <f>H695-G695</f>
        <v>28</v>
      </c>
      <c r="Z695">
        <f>IF(H695=G695,1,0)</f>
        <v>0</v>
      </c>
      <c r="AA695" s="4">
        <v>44333</v>
      </c>
      <c r="AB695" s="4">
        <v>44361</v>
      </c>
    </row>
    <row r="696" spans="1:28" x14ac:dyDescent="0.35">
      <c r="A696" t="s">
        <v>741</v>
      </c>
      <c r="B696" t="s">
        <v>36</v>
      </c>
      <c r="C696" t="s">
        <v>7</v>
      </c>
      <c r="D696" t="s">
        <v>11</v>
      </c>
      <c r="E696" t="str">
        <f t="shared" si="20"/>
        <v>No</v>
      </c>
      <c r="G696">
        <v>44333</v>
      </c>
      <c r="H696">
        <v>44369</v>
      </c>
      <c r="I696" t="str">
        <f t="shared" si="21"/>
        <v>Yes</v>
      </c>
      <c r="J696">
        <v>2</v>
      </c>
      <c r="M696">
        <v>0.25</v>
      </c>
      <c r="N696">
        <v>197.47</v>
      </c>
      <c r="O696" t="s">
        <v>18</v>
      </c>
      <c r="P696">
        <v>36</v>
      </c>
      <c r="Q696">
        <v>140</v>
      </c>
      <c r="R696">
        <v>35</v>
      </c>
      <c r="S696">
        <v>35</v>
      </c>
      <c r="T696">
        <v>197.47</v>
      </c>
      <c r="U696">
        <v>232.47</v>
      </c>
      <c r="V696">
        <v>232.47</v>
      </c>
      <c r="W696" t="s">
        <v>1053</v>
      </c>
      <c r="X696" t="s">
        <v>1048</v>
      </c>
      <c r="Y696">
        <f>H696-G696</f>
        <v>36</v>
      </c>
      <c r="Z696">
        <f>IF(H696=G696,1,0)</f>
        <v>0</v>
      </c>
      <c r="AA696" s="4">
        <v>44333</v>
      </c>
      <c r="AB696" s="4">
        <v>44369</v>
      </c>
    </row>
    <row r="697" spans="1:28" x14ac:dyDescent="0.35">
      <c r="A697" t="s">
        <v>742</v>
      </c>
      <c r="B697" t="s">
        <v>41</v>
      </c>
      <c r="C697" t="s">
        <v>7</v>
      </c>
      <c r="D697" t="s">
        <v>12</v>
      </c>
      <c r="E697" t="str">
        <f t="shared" si="20"/>
        <v>No</v>
      </c>
      <c r="G697">
        <v>44333</v>
      </c>
      <c r="H697">
        <v>44393</v>
      </c>
      <c r="I697" t="str">
        <f t="shared" si="21"/>
        <v>Yes</v>
      </c>
      <c r="J697">
        <v>2</v>
      </c>
      <c r="M697">
        <v>0.5</v>
      </c>
      <c r="N697">
        <v>304.19459999999998</v>
      </c>
      <c r="O697" t="s">
        <v>18</v>
      </c>
      <c r="P697">
        <v>60</v>
      </c>
      <c r="Q697">
        <v>140</v>
      </c>
      <c r="R697">
        <v>70</v>
      </c>
      <c r="S697">
        <v>70</v>
      </c>
      <c r="T697">
        <v>304.19459999999998</v>
      </c>
      <c r="U697">
        <v>374.19459999999998</v>
      </c>
      <c r="V697">
        <v>374.19459999999998</v>
      </c>
      <c r="W697" t="s">
        <v>1053</v>
      </c>
      <c r="X697" t="s">
        <v>1049</v>
      </c>
      <c r="Y697">
        <f>H697-G697</f>
        <v>60</v>
      </c>
      <c r="Z697">
        <f>IF(H697=G697,1,0)</f>
        <v>0</v>
      </c>
      <c r="AA697" s="4">
        <v>44333</v>
      </c>
      <c r="AB697" s="4">
        <v>44393</v>
      </c>
    </row>
    <row r="698" spans="1:28" x14ac:dyDescent="0.35">
      <c r="A698" t="s">
        <v>743</v>
      </c>
      <c r="B698" t="s">
        <v>39</v>
      </c>
      <c r="C698" t="s">
        <v>9</v>
      </c>
      <c r="D698" t="s">
        <v>13</v>
      </c>
      <c r="E698" t="str">
        <f t="shared" si="20"/>
        <v>No</v>
      </c>
      <c r="G698">
        <v>44334</v>
      </c>
      <c r="H698">
        <v>44343</v>
      </c>
      <c r="I698" t="str">
        <f t="shared" si="21"/>
        <v>Yes</v>
      </c>
      <c r="J698">
        <v>1</v>
      </c>
      <c r="M698">
        <v>0.5</v>
      </c>
      <c r="N698">
        <v>64.342100000000002</v>
      </c>
      <c r="O698" t="s">
        <v>17</v>
      </c>
      <c r="P698">
        <v>9</v>
      </c>
      <c r="Q698">
        <v>80</v>
      </c>
      <c r="R698">
        <v>40</v>
      </c>
      <c r="S698">
        <v>40</v>
      </c>
      <c r="T698">
        <v>64.342100000000002</v>
      </c>
      <c r="U698">
        <v>104.3421</v>
      </c>
      <c r="V698">
        <v>104.3421</v>
      </c>
      <c r="W698" t="s">
        <v>1048</v>
      </c>
      <c r="X698" t="s">
        <v>1050</v>
      </c>
      <c r="Y698">
        <f>H698-G698</f>
        <v>9</v>
      </c>
      <c r="Z698">
        <f>IF(H698=G698,1,0)</f>
        <v>0</v>
      </c>
      <c r="AA698" s="4">
        <v>44334</v>
      </c>
      <c r="AB698" s="4">
        <v>44343</v>
      </c>
    </row>
    <row r="699" spans="1:28" x14ac:dyDescent="0.35">
      <c r="A699" t="s">
        <v>744</v>
      </c>
      <c r="B699" t="s">
        <v>37</v>
      </c>
      <c r="C699" t="s">
        <v>43</v>
      </c>
      <c r="D699" t="s">
        <v>13</v>
      </c>
      <c r="E699" t="str">
        <f t="shared" si="20"/>
        <v>No</v>
      </c>
      <c r="G699">
        <v>44334</v>
      </c>
      <c r="H699">
        <v>44347</v>
      </c>
      <c r="I699" t="str">
        <f t="shared" si="21"/>
        <v>Yes</v>
      </c>
      <c r="J699">
        <v>1</v>
      </c>
      <c r="M699">
        <v>0.5</v>
      </c>
      <c r="N699">
        <v>10.27</v>
      </c>
      <c r="O699" t="s">
        <v>17</v>
      </c>
      <c r="P699">
        <v>13</v>
      </c>
      <c r="Q699">
        <v>80</v>
      </c>
      <c r="R699">
        <v>40</v>
      </c>
      <c r="S699">
        <v>40</v>
      </c>
      <c r="T699">
        <v>10.27</v>
      </c>
      <c r="U699">
        <v>50.269999999999996</v>
      </c>
      <c r="V699">
        <v>50.269999999999996</v>
      </c>
      <c r="W699" t="s">
        <v>1048</v>
      </c>
      <c r="X699" t="s">
        <v>1053</v>
      </c>
      <c r="Y699">
        <f>H699-G699</f>
        <v>13</v>
      </c>
      <c r="Z699">
        <f>IF(H699=G699,1,0)</f>
        <v>0</v>
      </c>
      <c r="AA699" s="4">
        <v>44334</v>
      </c>
      <c r="AB699" s="4">
        <v>44347</v>
      </c>
    </row>
    <row r="700" spans="1:28" x14ac:dyDescent="0.35">
      <c r="A700" t="s">
        <v>745</v>
      </c>
      <c r="B700" t="s">
        <v>35</v>
      </c>
      <c r="C700" t="s">
        <v>9</v>
      </c>
      <c r="D700" t="s">
        <v>12</v>
      </c>
      <c r="E700" t="str">
        <f t="shared" si="20"/>
        <v>No</v>
      </c>
      <c r="G700">
        <v>44334</v>
      </c>
      <c r="H700">
        <v>44350</v>
      </c>
      <c r="I700" t="str">
        <f t="shared" si="21"/>
        <v>Yes</v>
      </c>
      <c r="J700">
        <v>2</v>
      </c>
      <c r="M700">
        <v>0.75</v>
      </c>
      <c r="N700">
        <v>319.02080000000001</v>
      </c>
      <c r="O700" t="s">
        <v>18</v>
      </c>
      <c r="P700">
        <v>16</v>
      </c>
      <c r="Q700">
        <v>140</v>
      </c>
      <c r="R700">
        <v>105</v>
      </c>
      <c r="S700">
        <v>105</v>
      </c>
      <c r="T700">
        <v>319.02080000000001</v>
      </c>
      <c r="U700">
        <v>424.02080000000001</v>
      </c>
      <c r="V700">
        <v>424.02080000000001</v>
      </c>
      <c r="W700" t="s">
        <v>1048</v>
      </c>
      <c r="X700" t="s">
        <v>1050</v>
      </c>
      <c r="Y700">
        <f>H700-G700</f>
        <v>16</v>
      </c>
      <c r="Z700">
        <f>IF(H700=G700,1,0)</f>
        <v>0</v>
      </c>
      <c r="AA700" s="4">
        <v>44334</v>
      </c>
      <c r="AB700" s="4">
        <v>44350</v>
      </c>
    </row>
    <row r="701" spans="1:28" x14ac:dyDescent="0.35">
      <c r="A701" t="s">
        <v>746</v>
      </c>
      <c r="B701" t="s">
        <v>35</v>
      </c>
      <c r="C701" t="s">
        <v>8</v>
      </c>
      <c r="D701" t="s">
        <v>13</v>
      </c>
      <c r="E701" t="str">
        <f t="shared" si="20"/>
        <v>No</v>
      </c>
      <c r="G701">
        <v>44334</v>
      </c>
      <c r="H701">
        <v>44348</v>
      </c>
      <c r="I701" t="str">
        <f t="shared" si="21"/>
        <v>Yes</v>
      </c>
      <c r="J701">
        <v>1</v>
      </c>
      <c r="M701">
        <v>0.75</v>
      </c>
      <c r="N701">
        <v>131</v>
      </c>
      <c r="O701" t="s">
        <v>18</v>
      </c>
      <c r="P701">
        <v>14</v>
      </c>
      <c r="Q701">
        <v>80</v>
      </c>
      <c r="R701">
        <v>60</v>
      </c>
      <c r="S701">
        <v>60</v>
      </c>
      <c r="T701">
        <v>131</v>
      </c>
      <c r="U701">
        <v>191</v>
      </c>
      <c r="V701">
        <v>191</v>
      </c>
      <c r="W701" t="s">
        <v>1048</v>
      </c>
      <c r="X701" t="s">
        <v>1048</v>
      </c>
      <c r="Y701">
        <f>H701-G701</f>
        <v>14</v>
      </c>
      <c r="Z701">
        <f>IF(H701=G701,1,0)</f>
        <v>0</v>
      </c>
      <c r="AA701" s="4">
        <v>44334</v>
      </c>
      <c r="AB701" s="4">
        <v>44348</v>
      </c>
    </row>
    <row r="702" spans="1:28" x14ac:dyDescent="0.35">
      <c r="A702" t="s">
        <v>747</v>
      </c>
      <c r="B702" t="s">
        <v>36</v>
      </c>
      <c r="C702" t="s">
        <v>7</v>
      </c>
      <c r="D702" t="s">
        <v>12</v>
      </c>
      <c r="E702" t="str">
        <f t="shared" si="20"/>
        <v>No</v>
      </c>
      <c r="G702">
        <v>44334</v>
      </c>
      <c r="H702">
        <v>44349</v>
      </c>
      <c r="I702" t="str">
        <f t="shared" si="21"/>
        <v>Yes</v>
      </c>
      <c r="J702">
        <v>2</v>
      </c>
      <c r="M702">
        <v>0.25</v>
      </c>
      <c r="N702">
        <v>167</v>
      </c>
      <c r="O702" t="s">
        <v>17</v>
      </c>
      <c r="P702">
        <v>15</v>
      </c>
      <c r="Q702">
        <v>140</v>
      </c>
      <c r="R702">
        <v>35</v>
      </c>
      <c r="S702">
        <v>35</v>
      </c>
      <c r="T702">
        <v>167</v>
      </c>
      <c r="U702">
        <v>202</v>
      </c>
      <c r="V702">
        <v>202</v>
      </c>
      <c r="W702" t="s">
        <v>1048</v>
      </c>
      <c r="X702" t="s">
        <v>1051</v>
      </c>
      <c r="Y702">
        <f>H702-G702</f>
        <v>15</v>
      </c>
      <c r="Z702">
        <f>IF(H702=G702,1,0)</f>
        <v>0</v>
      </c>
      <c r="AA702" s="4">
        <v>44334</v>
      </c>
      <c r="AB702" s="4">
        <v>44349</v>
      </c>
    </row>
    <row r="703" spans="1:28" x14ac:dyDescent="0.35">
      <c r="A703" t="s">
        <v>748</v>
      </c>
      <c r="B703" t="s">
        <v>39</v>
      </c>
      <c r="C703" t="s">
        <v>9</v>
      </c>
      <c r="D703" t="s">
        <v>13</v>
      </c>
      <c r="E703" t="str">
        <f t="shared" si="20"/>
        <v>No</v>
      </c>
      <c r="G703">
        <v>44334</v>
      </c>
      <c r="H703">
        <v>44356</v>
      </c>
      <c r="I703" t="str">
        <f t="shared" si="21"/>
        <v>Yes</v>
      </c>
      <c r="J703">
        <v>1</v>
      </c>
      <c r="M703">
        <v>0.5</v>
      </c>
      <c r="N703">
        <v>91.041700000000006</v>
      </c>
      <c r="O703" t="s">
        <v>17</v>
      </c>
      <c r="P703">
        <v>22</v>
      </c>
      <c r="Q703">
        <v>80</v>
      </c>
      <c r="R703">
        <v>40</v>
      </c>
      <c r="S703">
        <v>40</v>
      </c>
      <c r="T703">
        <v>91.041700000000006</v>
      </c>
      <c r="U703">
        <v>131.04169999999999</v>
      </c>
      <c r="V703">
        <v>131.04169999999999</v>
      </c>
      <c r="W703" t="s">
        <v>1048</v>
      </c>
      <c r="X703" t="s">
        <v>1051</v>
      </c>
      <c r="Y703">
        <f>H703-G703</f>
        <v>22</v>
      </c>
      <c r="Z703">
        <f>IF(H703=G703,1,0)</f>
        <v>0</v>
      </c>
      <c r="AA703" s="4">
        <v>44334</v>
      </c>
      <c r="AB703" s="4">
        <v>44356</v>
      </c>
    </row>
    <row r="704" spans="1:28" x14ac:dyDescent="0.35">
      <c r="A704" t="s">
        <v>749</v>
      </c>
      <c r="B704" t="s">
        <v>38</v>
      </c>
      <c r="C704" t="s">
        <v>8</v>
      </c>
      <c r="D704" t="s">
        <v>12</v>
      </c>
      <c r="E704" t="str">
        <f t="shared" si="20"/>
        <v>No</v>
      </c>
      <c r="G704">
        <v>44334</v>
      </c>
      <c r="H704">
        <v>44369</v>
      </c>
      <c r="I704" t="str">
        <f t="shared" si="21"/>
        <v>Yes</v>
      </c>
      <c r="J704">
        <v>1</v>
      </c>
      <c r="M704">
        <v>0.25</v>
      </c>
      <c r="N704">
        <v>44.9221</v>
      </c>
      <c r="O704" t="s">
        <v>18</v>
      </c>
      <c r="P704">
        <v>35</v>
      </c>
      <c r="Q704">
        <v>80</v>
      </c>
      <c r="R704">
        <v>20</v>
      </c>
      <c r="S704">
        <v>20</v>
      </c>
      <c r="T704">
        <v>44.9221</v>
      </c>
      <c r="U704">
        <v>64.9221</v>
      </c>
      <c r="V704">
        <v>64.9221</v>
      </c>
      <c r="W704" t="s">
        <v>1048</v>
      </c>
      <c r="X704" t="s">
        <v>1048</v>
      </c>
      <c r="Y704">
        <f>H704-G704</f>
        <v>35</v>
      </c>
      <c r="Z704">
        <f>IF(H704=G704,1,0)</f>
        <v>0</v>
      </c>
      <c r="AA704" s="4">
        <v>44334</v>
      </c>
      <c r="AB704" s="4">
        <v>44369</v>
      </c>
    </row>
    <row r="705" spans="1:28" x14ac:dyDescent="0.35">
      <c r="A705" t="s">
        <v>750</v>
      </c>
      <c r="B705" t="s">
        <v>35</v>
      </c>
      <c r="C705" t="s">
        <v>44</v>
      </c>
      <c r="D705" t="s">
        <v>13</v>
      </c>
      <c r="E705" t="str">
        <f t="shared" si="20"/>
        <v>No</v>
      </c>
      <c r="G705">
        <v>44334</v>
      </c>
      <c r="H705">
        <v>44400</v>
      </c>
      <c r="I705" t="str">
        <f t="shared" si="21"/>
        <v>Yes</v>
      </c>
      <c r="J705">
        <v>1</v>
      </c>
      <c r="K705" t="s">
        <v>3</v>
      </c>
      <c r="L705" t="s">
        <v>3</v>
      </c>
      <c r="M705">
        <v>1</v>
      </c>
      <c r="N705">
        <v>163.92760000000001</v>
      </c>
      <c r="O705" t="s">
        <v>20</v>
      </c>
      <c r="P705">
        <v>66</v>
      </c>
      <c r="Q705">
        <v>80</v>
      </c>
      <c r="R705">
        <v>80</v>
      </c>
      <c r="S705">
        <v>0</v>
      </c>
      <c r="T705">
        <v>0</v>
      </c>
      <c r="U705">
        <v>243.92760000000001</v>
      </c>
      <c r="V705">
        <v>0</v>
      </c>
      <c r="W705" t="s">
        <v>1048</v>
      </c>
      <c r="X705" t="s">
        <v>1049</v>
      </c>
      <c r="Y705">
        <f>H705-G705</f>
        <v>66</v>
      </c>
      <c r="Z705">
        <f>IF(H705=G705,1,0)</f>
        <v>0</v>
      </c>
      <c r="AA705" s="4">
        <v>44334</v>
      </c>
      <c r="AB705" s="4">
        <v>44400</v>
      </c>
    </row>
    <row r="706" spans="1:28" x14ac:dyDescent="0.35">
      <c r="A706" t="s">
        <v>751</v>
      </c>
      <c r="B706" t="s">
        <v>39</v>
      </c>
      <c r="C706" t="s">
        <v>44</v>
      </c>
      <c r="D706" t="s">
        <v>1</v>
      </c>
      <c r="E706" t="str">
        <f t="shared" si="20"/>
        <v>No</v>
      </c>
      <c r="G706">
        <v>44334</v>
      </c>
      <c r="I706" t="str">
        <f t="shared" si="21"/>
        <v>No</v>
      </c>
      <c r="J706">
        <v>2</v>
      </c>
      <c r="N706">
        <v>281.61579999999998</v>
      </c>
      <c r="O706" t="s">
        <v>17</v>
      </c>
      <c r="P706" t="s">
        <v>1054</v>
      </c>
      <c r="Q706">
        <v>140</v>
      </c>
      <c r="R706">
        <v>0</v>
      </c>
      <c r="S706">
        <v>0</v>
      </c>
      <c r="T706">
        <v>281.61579999999998</v>
      </c>
      <c r="U706">
        <v>281.61579999999998</v>
      </c>
      <c r="V706">
        <v>281.61579999999998</v>
      </c>
      <c r="W706" t="s">
        <v>1048</v>
      </c>
      <c r="X706" t="s">
        <v>1052</v>
      </c>
      <c r="Y706">
        <f>H706-G706</f>
        <v>-44334</v>
      </c>
      <c r="Z706">
        <f>IF(H706=G706,1,0)</f>
        <v>0</v>
      </c>
      <c r="AA706" s="4">
        <v>44334</v>
      </c>
      <c r="AB706" s="4"/>
    </row>
    <row r="707" spans="1:28" x14ac:dyDescent="0.35">
      <c r="A707" t="s">
        <v>752</v>
      </c>
      <c r="B707" t="s">
        <v>37</v>
      </c>
      <c r="C707" t="s">
        <v>43</v>
      </c>
      <c r="D707" t="s">
        <v>12</v>
      </c>
      <c r="E707" t="str">
        <f t="shared" ref="E707:E770" si="22">IF(F707="Yes","Yes","No")</f>
        <v>No</v>
      </c>
      <c r="G707">
        <v>44335</v>
      </c>
      <c r="H707">
        <v>44347</v>
      </c>
      <c r="I707" t="str">
        <f t="shared" ref="I707:I770" si="23">IF(H707&lt;&gt;"","Yes","No")</f>
        <v>Yes</v>
      </c>
      <c r="J707">
        <v>1</v>
      </c>
      <c r="M707">
        <v>0.5</v>
      </c>
      <c r="N707">
        <v>7.02</v>
      </c>
      <c r="O707" t="s">
        <v>19</v>
      </c>
      <c r="P707">
        <v>12</v>
      </c>
      <c r="Q707">
        <v>80</v>
      </c>
      <c r="R707">
        <v>40</v>
      </c>
      <c r="S707">
        <v>40</v>
      </c>
      <c r="T707">
        <v>7.02</v>
      </c>
      <c r="U707">
        <v>47.019999999999996</v>
      </c>
      <c r="V707">
        <v>47.019999999999996</v>
      </c>
      <c r="W707" t="s">
        <v>1051</v>
      </c>
      <c r="X707" t="s">
        <v>1053</v>
      </c>
      <c r="Y707">
        <f>H707-G707</f>
        <v>12</v>
      </c>
      <c r="Z707">
        <f>IF(H707=G707,1,0)</f>
        <v>0</v>
      </c>
      <c r="AA707" s="4">
        <v>44335</v>
      </c>
      <c r="AB707" s="4">
        <v>44347</v>
      </c>
    </row>
    <row r="708" spans="1:28" x14ac:dyDescent="0.35">
      <c r="A708" t="s">
        <v>753</v>
      </c>
      <c r="B708" t="s">
        <v>37</v>
      </c>
      <c r="C708" t="s">
        <v>43</v>
      </c>
      <c r="D708" t="s">
        <v>12</v>
      </c>
      <c r="E708" t="str">
        <f t="shared" si="22"/>
        <v>No</v>
      </c>
      <c r="G708">
        <v>44335</v>
      </c>
      <c r="H708">
        <v>44347</v>
      </c>
      <c r="I708" t="str">
        <f t="shared" si="23"/>
        <v>Yes</v>
      </c>
      <c r="J708">
        <v>1</v>
      </c>
      <c r="M708">
        <v>0.5</v>
      </c>
      <c r="N708">
        <v>28.996500000000001</v>
      </c>
      <c r="O708" t="s">
        <v>17</v>
      </c>
      <c r="P708">
        <v>12</v>
      </c>
      <c r="Q708">
        <v>80</v>
      </c>
      <c r="R708">
        <v>40</v>
      </c>
      <c r="S708">
        <v>40</v>
      </c>
      <c r="T708">
        <v>28.996500000000001</v>
      </c>
      <c r="U708">
        <v>68.996499999999997</v>
      </c>
      <c r="V708">
        <v>68.996499999999997</v>
      </c>
      <c r="W708" t="s">
        <v>1051</v>
      </c>
      <c r="X708" t="s">
        <v>1053</v>
      </c>
      <c r="Y708">
        <f>H708-G708</f>
        <v>12</v>
      </c>
      <c r="Z708">
        <f>IF(H708=G708,1,0)</f>
        <v>0</v>
      </c>
      <c r="AA708" s="4">
        <v>44335</v>
      </c>
      <c r="AB708" s="4">
        <v>44347</v>
      </c>
    </row>
    <row r="709" spans="1:28" x14ac:dyDescent="0.35">
      <c r="A709" t="s">
        <v>754</v>
      </c>
      <c r="B709" t="s">
        <v>37</v>
      </c>
      <c r="C709" t="s">
        <v>43</v>
      </c>
      <c r="D709" t="s">
        <v>12</v>
      </c>
      <c r="E709" t="str">
        <f t="shared" si="22"/>
        <v>No</v>
      </c>
      <c r="G709">
        <v>44335</v>
      </c>
      <c r="H709">
        <v>44347</v>
      </c>
      <c r="I709" t="str">
        <f t="shared" si="23"/>
        <v>Yes</v>
      </c>
      <c r="J709">
        <v>1</v>
      </c>
      <c r="M709">
        <v>0.5</v>
      </c>
      <c r="N709">
        <v>50.57</v>
      </c>
      <c r="O709" t="s">
        <v>19</v>
      </c>
      <c r="P709">
        <v>12</v>
      </c>
      <c r="Q709">
        <v>80</v>
      </c>
      <c r="R709">
        <v>40</v>
      </c>
      <c r="S709">
        <v>40</v>
      </c>
      <c r="T709">
        <v>50.57</v>
      </c>
      <c r="U709">
        <v>90.57</v>
      </c>
      <c r="V709">
        <v>90.57</v>
      </c>
      <c r="W709" t="s">
        <v>1051</v>
      </c>
      <c r="X709" t="s">
        <v>1053</v>
      </c>
      <c r="Y709">
        <f>H709-G709</f>
        <v>12</v>
      </c>
      <c r="Z709">
        <f>IF(H709=G709,1,0)</f>
        <v>0</v>
      </c>
      <c r="AA709" s="4">
        <v>44335</v>
      </c>
      <c r="AB709" s="4">
        <v>44347</v>
      </c>
    </row>
    <row r="710" spans="1:28" x14ac:dyDescent="0.35">
      <c r="A710" t="s">
        <v>755</v>
      </c>
      <c r="B710" t="s">
        <v>40</v>
      </c>
      <c r="C710" t="s">
        <v>7</v>
      </c>
      <c r="D710" t="s">
        <v>13</v>
      </c>
      <c r="E710" t="str">
        <f t="shared" si="22"/>
        <v>No</v>
      </c>
      <c r="G710">
        <v>44335</v>
      </c>
      <c r="H710">
        <v>44350</v>
      </c>
      <c r="I710" t="str">
        <f t="shared" si="23"/>
        <v>Yes</v>
      </c>
      <c r="J710">
        <v>2</v>
      </c>
      <c r="M710">
        <v>0.5</v>
      </c>
      <c r="N710">
        <v>271.791</v>
      </c>
      <c r="O710" t="s">
        <v>18</v>
      </c>
      <c r="P710">
        <v>15</v>
      </c>
      <c r="Q710">
        <v>140</v>
      </c>
      <c r="R710">
        <v>70</v>
      </c>
      <c r="S710">
        <v>70</v>
      </c>
      <c r="T710">
        <v>271.791</v>
      </c>
      <c r="U710">
        <v>341.791</v>
      </c>
      <c r="V710">
        <v>341.791</v>
      </c>
      <c r="W710" t="s">
        <v>1051</v>
      </c>
      <c r="X710" t="s">
        <v>1050</v>
      </c>
      <c r="Y710">
        <f>H710-G710</f>
        <v>15</v>
      </c>
      <c r="Z710">
        <f>IF(H710=G710,1,0)</f>
        <v>0</v>
      </c>
      <c r="AA710" s="4">
        <v>44335</v>
      </c>
      <c r="AB710" s="4">
        <v>44350</v>
      </c>
    </row>
    <row r="711" spans="1:28" x14ac:dyDescent="0.35">
      <c r="A711" t="s">
        <v>756</v>
      </c>
      <c r="B711" t="s">
        <v>40</v>
      </c>
      <c r="C711" t="s">
        <v>7</v>
      </c>
      <c r="D711" t="s">
        <v>12</v>
      </c>
      <c r="E711" t="str">
        <f t="shared" si="22"/>
        <v>No</v>
      </c>
      <c r="G711">
        <v>44335</v>
      </c>
      <c r="H711">
        <v>44376</v>
      </c>
      <c r="I711" t="str">
        <f t="shared" si="23"/>
        <v>Yes</v>
      </c>
      <c r="J711">
        <v>2</v>
      </c>
      <c r="K711" t="s">
        <v>3</v>
      </c>
      <c r="L711" t="s">
        <v>3</v>
      </c>
      <c r="M711">
        <v>0.25</v>
      </c>
      <c r="N711">
        <v>14.702999999999999</v>
      </c>
      <c r="O711" t="s">
        <v>20</v>
      </c>
      <c r="P711">
        <v>41</v>
      </c>
      <c r="Q711">
        <v>140</v>
      </c>
      <c r="R711">
        <v>35</v>
      </c>
      <c r="S711">
        <v>0</v>
      </c>
      <c r="T711">
        <v>0</v>
      </c>
      <c r="U711">
        <v>49.703000000000003</v>
      </c>
      <c r="V711">
        <v>0</v>
      </c>
      <c r="W711" t="s">
        <v>1051</v>
      </c>
      <c r="X711" t="s">
        <v>1048</v>
      </c>
      <c r="Y711">
        <f>H711-G711</f>
        <v>41</v>
      </c>
      <c r="Z711">
        <f>IF(H711=G711,1,0)</f>
        <v>0</v>
      </c>
      <c r="AA711" s="4">
        <v>44335</v>
      </c>
      <c r="AB711" s="4">
        <v>44376</v>
      </c>
    </row>
    <row r="712" spans="1:28" x14ac:dyDescent="0.35">
      <c r="A712" t="s">
        <v>757</v>
      </c>
      <c r="B712" t="s">
        <v>39</v>
      </c>
      <c r="C712" t="s">
        <v>44</v>
      </c>
      <c r="D712" t="s">
        <v>13</v>
      </c>
      <c r="E712" t="str">
        <f t="shared" si="22"/>
        <v>No</v>
      </c>
      <c r="G712">
        <v>44336</v>
      </c>
      <c r="H712">
        <v>44355</v>
      </c>
      <c r="I712" t="str">
        <f t="shared" si="23"/>
        <v>Yes</v>
      </c>
      <c r="J712">
        <v>2</v>
      </c>
      <c r="L712" t="s">
        <v>3</v>
      </c>
      <c r="M712">
        <v>3.25</v>
      </c>
      <c r="N712">
        <v>311.3621</v>
      </c>
      <c r="O712" t="s">
        <v>18</v>
      </c>
      <c r="P712">
        <v>19</v>
      </c>
      <c r="Q712">
        <v>140</v>
      </c>
      <c r="R712">
        <v>455</v>
      </c>
      <c r="S712">
        <v>455</v>
      </c>
      <c r="T712">
        <v>0</v>
      </c>
      <c r="U712">
        <v>766.36210000000005</v>
      </c>
      <c r="V712">
        <v>455</v>
      </c>
      <c r="W712" t="s">
        <v>1050</v>
      </c>
      <c r="X712" t="s">
        <v>1048</v>
      </c>
      <c r="Y712">
        <f>H712-G712</f>
        <v>19</v>
      </c>
      <c r="Z712">
        <f>IF(H712=G712,1,0)</f>
        <v>0</v>
      </c>
      <c r="AA712" s="4">
        <v>44336</v>
      </c>
      <c r="AB712" s="4">
        <v>44355</v>
      </c>
    </row>
    <row r="713" spans="1:28" x14ac:dyDescent="0.35">
      <c r="A713" t="s">
        <v>758</v>
      </c>
      <c r="B713" t="s">
        <v>34</v>
      </c>
      <c r="C713" t="s">
        <v>44</v>
      </c>
      <c r="D713" t="s">
        <v>13</v>
      </c>
      <c r="E713" t="str">
        <f t="shared" si="22"/>
        <v>No</v>
      </c>
      <c r="G713">
        <v>44336</v>
      </c>
      <c r="H713">
        <v>44358</v>
      </c>
      <c r="I713" t="str">
        <f t="shared" si="23"/>
        <v>Yes</v>
      </c>
      <c r="J713">
        <v>1</v>
      </c>
      <c r="M713">
        <v>0.75</v>
      </c>
      <c r="N713">
        <v>189.31800000000001</v>
      </c>
      <c r="O713" t="s">
        <v>18</v>
      </c>
      <c r="P713">
        <v>22</v>
      </c>
      <c r="Q713">
        <v>80</v>
      </c>
      <c r="R713">
        <v>60</v>
      </c>
      <c r="S713">
        <v>60</v>
      </c>
      <c r="T713">
        <v>189.31800000000001</v>
      </c>
      <c r="U713">
        <v>249.31800000000001</v>
      </c>
      <c r="V713">
        <v>249.31800000000001</v>
      </c>
      <c r="W713" t="s">
        <v>1050</v>
      </c>
      <c r="X713" t="s">
        <v>1049</v>
      </c>
      <c r="Y713">
        <f>H713-G713</f>
        <v>22</v>
      </c>
      <c r="Z713">
        <f>IF(H713=G713,1,0)</f>
        <v>0</v>
      </c>
      <c r="AA713" s="4">
        <v>44336</v>
      </c>
      <c r="AB713" s="4">
        <v>44358</v>
      </c>
    </row>
    <row r="714" spans="1:28" x14ac:dyDescent="0.35">
      <c r="A714" t="s">
        <v>759</v>
      </c>
      <c r="B714" t="s">
        <v>35</v>
      </c>
      <c r="C714" t="s">
        <v>44</v>
      </c>
      <c r="D714" t="s">
        <v>12</v>
      </c>
      <c r="E714" t="str">
        <f t="shared" si="22"/>
        <v>No</v>
      </c>
      <c r="G714">
        <v>44336</v>
      </c>
      <c r="H714">
        <v>44364</v>
      </c>
      <c r="I714" t="str">
        <f t="shared" si="23"/>
        <v>Yes</v>
      </c>
      <c r="J714">
        <v>1</v>
      </c>
      <c r="M714">
        <v>0.5</v>
      </c>
      <c r="N714">
        <v>74.532399999999996</v>
      </c>
      <c r="O714" t="s">
        <v>17</v>
      </c>
      <c r="P714">
        <v>28</v>
      </c>
      <c r="Q714">
        <v>80</v>
      </c>
      <c r="R714">
        <v>40</v>
      </c>
      <c r="S714">
        <v>40</v>
      </c>
      <c r="T714">
        <v>74.532399999999996</v>
      </c>
      <c r="U714">
        <v>114.5324</v>
      </c>
      <c r="V714">
        <v>114.5324</v>
      </c>
      <c r="W714" t="s">
        <v>1050</v>
      </c>
      <c r="X714" t="s">
        <v>1050</v>
      </c>
      <c r="Y714">
        <f>H714-G714</f>
        <v>28</v>
      </c>
      <c r="Z714">
        <f>IF(H714=G714,1,0)</f>
        <v>0</v>
      </c>
      <c r="AA714" s="4">
        <v>44336</v>
      </c>
      <c r="AB714" s="4">
        <v>44364</v>
      </c>
    </row>
    <row r="715" spans="1:28" x14ac:dyDescent="0.35">
      <c r="A715" t="s">
        <v>760</v>
      </c>
      <c r="B715" t="s">
        <v>34</v>
      </c>
      <c r="C715" t="s">
        <v>44</v>
      </c>
      <c r="D715" t="s">
        <v>2</v>
      </c>
      <c r="E715" t="str">
        <f t="shared" si="22"/>
        <v>No</v>
      </c>
      <c r="G715">
        <v>44336</v>
      </c>
      <c r="H715">
        <v>44375</v>
      </c>
      <c r="I715" t="str">
        <f t="shared" si="23"/>
        <v>Yes</v>
      </c>
      <c r="J715">
        <v>1</v>
      </c>
      <c r="M715">
        <v>1.5</v>
      </c>
      <c r="N715">
        <v>673.21600000000001</v>
      </c>
      <c r="O715" t="s">
        <v>18</v>
      </c>
      <c r="P715">
        <v>39</v>
      </c>
      <c r="Q715">
        <v>80</v>
      </c>
      <c r="R715">
        <v>120</v>
      </c>
      <c r="S715">
        <v>120</v>
      </c>
      <c r="T715">
        <v>673.21600000000001</v>
      </c>
      <c r="U715">
        <v>793.21600000000001</v>
      </c>
      <c r="V715">
        <v>793.21600000000001</v>
      </c>
      <c r="W715" t="s">
        <v>1050</v>
      </c>
      <c r="X715" t="s">
        <v>1053</v>
      </c>
      <c r="Y715">
        <f>H715-G715</f>
        <v>39</v>
      </c>
      <c r="Z715">
        <f>IF(H715=G715,1,0)</f>
        <v>0</v>
      </c>
      <c r="AA715" s="4">
        <v>44336</v>
      </c>
      <c r="AB715" s="4">
        <v>44375</v>
      </c>
    </row>
    <row r="716" spans="1:28" x14ac:dyDescent="0.35">
      <c r="A716" t="s">
        <v>761</v>
      </c>
      <c r="B716" t="s">
        <v>34</v>
      </c>
      <c r="C716" t="s">
        <v>9</v>
      </c>
      <c r="D716" t="s">
        <v>2</v>
      </c>
      <c r="E716" t="str">
        <f t="shared" si="22"/>
        <v>No</v>
      </c>
      <c r="G716">
        <v>44336</v>
      </c>
      <c r="H716">
        <v>44384</v>
      </c>
      <c r="I716" t="str">
        <f t="shared" si="23"/>
        <v>Yes</v>
      </c>
      <c r="J716">
        <v>2</v>
      </c>
      <c r="M716">
        <v>3.5</v>
      </c>
      <c r="N716">
        <v>230.39570000000001</v>
      </c>
      <c r="O716" t="s">
        <v>18</v>
      </c>
      <c r="P716">
        <v>48</v>
      </c>
      <c r="Q716">
        <v>140</v>
      </c>
      <c r="R716">
        <v>490</v>
      </c>
      <c r="S716">
        <v>490</v>
      </c>
      <c r="T716">
        <v>230.39570000000001</v>
      </c>
      <c r="U716">
        <v>720.39570000000003</v>
      </c>
      <c r="V716">
        <v>720.39570000000003</v>
      </c>
      <c r="W716" t="s">
        <v>1050</v>
      </c>
      <c r="X716" t="s">
        <v>1051</v>
      </c>
      <c r="Y716">
        <f>H716-G716</f>
        <v>48</v>
      </c>
      <c r="Z716">
        <f>IF(H716=G716,1,0)</f>
        <v>0</v>
      </c>
      <c r="AA716" s="4">
        <v>44336</v>
      </c>
      <c r="AB716" s="4">
        <v>44384</v>
      </c>
    </row>
    <row r="717" spans="1:28" x14ac:dyDescent="0.35">
      <c r="A717" t="s">
        <v>762</v>
      </c>
      <c r="B717" t="s">
        <v>36</v>
      </c>
      <c r="C717" t="s">
        <v>7</v>
      </c>
      <c r="D717" t="s">
        <v>12</v>
      </c>
      <c r="E717" t="str">
        <f t="shared" si="22"/>
        <v>No</v>
      </c>
      <c r="G717">
        <v>44336</v>
      </c>
      <c r="H717">
        <v>44393</v>
      </c>
      <c r="I717" t="str">
        <f t="shared" si="23"/>
        <v>Yes</v>
      </c>
      <c r="J717">
        <v>2</v>
      </c>
      <c r="M717">
        <v>0.25</v>
      </c>
      <c r="N717">
        <v>14.42</v>
      </c>
      <c r="O717" t="s">
        <v>17</v>
      </c>
      <c r="P717">
        <v>57</v>
      </c>
      <c r="Q717">
        <v>140</v>
      </c>
      <c r="R717">
        <v>35</v>
      </c>
      <c r="S717">
        <v>35</v>
      </c>
      <c r="T717">
        <v>14.42</v>
      </c>
      <c r="U717">
        <v>49.42</v>
      </c>
      <c r="V717">
        <v>49.42</v>
      </c>
      <c r="W717" t="s">
        <v>1050</v>
      </c>
      <c r="X717" t="s">
        <v>1049</v>
      </c>
      <c r="Y717">
        <f>H717-G717</f>
        <v>57</v>
      </c>
      <c r="Z717">
        <f>IF(H717=G717,1,0)</f>
        <v>0</v>
      </c>
      <c r="AA717" s="4">
        <v>44336</v>
      </c>
      <c r="AB717" s="4">
        <v>44393</v>
      </c>
    </row>
    <row r="718" spans="1:28" x14ac:dyDescent="0.35">
      <c r="A718" t="s">
        <v>763</v>
      </c>
      <c r="B718" t="s">
        <v>42</v>
      </c>
      <c r="C718" t="s">
        <v>9</v>
      </c>
      <c r="D718" t="s">
        <v>2</v>
      </c>
      <c r="E718" t="str">
        <f t="shared" si="22"/>
        <v>No</v>
      </c>
      <c r="G718">
        <v>44336</v>
      </c>
      <c r="I718" t="str">
        <f t="shared" si="23"/>
        <v>No</v>
      </c>
      <c r="J718">
        <v>2</v>
      </c>
      <c r="N718">
        <v>852.54669999999999</v>
      </c>
      <c r="O718" t="s">
        <v>18</v>
      </c>
      <c r="P718" t="s">
        <v>1054</v>
      </c>
      <c r="Q718">
        <v>140</v>
      </c>
      <c r="R718">
        <v>0</v>
      </c>
      <c r="S718">
        <v>0</v>
      </c>
      <c r="T718">
        <v>852.54669999999999</v>
      </c>
      <c r="U718">
        <v>852.54669999999999</v>
      </c>
      <c r="V718">
        <v>852.54669999999999</v>
      </c>
      <c r="W718" t="s">
        <v>1050</v>
      </c>
      <c r="X718" t="s">
        <v>1052</v>
      </c>
      <c r="Y718">
        <f>H718-G718</f>
        <v>-44336</v>
      </c>
      <c r="Z718">
        <f>IF(H718=G718,1,0)</f>
        <v>0</v>
      </c>
      <c r="AA718" s="4">
        <v>44336</v>
      </c>
      <c r="AB718" s="4"/>
    </row>
    <row r="719" spans="1:28" x14ac:dyDescent="0.35">
      <c r="A719" t="s">
        <v>764</v>
      </c>
      <c r="B719" t="s">
        <v>35</v>
      </c>
      <c r="C719" t="s">
        <v>9</v>
      </c>
      <c r="D719" t="s">
        <v>13</v>
      </c>
      <c r="E719" t="str">
        <f t="shared" si="22"/>
        <v>Yes</v>
      </c>
      <c r="F719" t="s">
        <v>3</v>
      </c>
      <c r="G719">
        <v>44337</v>
      </c>
      <c r="H719">
        <v>44348</v>
      </c>
      <c r="I719" t="str">
        <f t="shared" si="23"/>
        <v>Yes</v>
      </c>
      <c r="J719">
        <v>1</v>
      </c>
      <c r="M719">
        <v>0.5</v>
      </c>
      <c r="N719">
        <v>36.754399999999997</v>
      </c>
      <c r="O719" t="s">
        <v>17</v>
      </c>
      <c r="P719">
        <v>11</v>
      </c>
      <c r="Q719">
        <v>80</v>
      </c>
      <c r="R719">
        <v>40</v>
      </c>
      <c r="S719">
        <v>40</v>
      </c>
      <c r="T719">
        <v>36.754399999999997</v>
      </c>
      <c r="U719">
        <v>76.754400000000004</v>
      </c>
      <c r="V719">
        <v>76.754400000000004</v>
      </c>
      <c r="W719" t="s">
        <v>1049</v>
      </c>
      <c r="X719" t="s">
        <v>1048</v>
      </c>
      <c r="Y719">
        <f>H719-G719</f>
        <v>11</v>
      </c>
      <c r="Z719">
        <f>IF(H719=G719,1,0)</f>
        <v>0</v>
      </c>
      <c r="AA719" s="4">
        <v>44337</v>
      </c>
      <c r="AB719" s="4">
        <v>44348</v>
      </c>
    </row>
    <row r="720" spans="1:28" x14ac:dyDescent="0.35">
      <c r="A720" t="s">
        <v>765</v>
      </c>
      <c r="B720" t="s">
        <v>35</v>
      </c>
      <c r="C720" t="s">
        <v>44</v>
      </c>
      <c r="D720" t="s">
        <v>1</v>
      </c>
      <c r="E720" t="str">
        <f t="shared" si="22"/>
        <v>No</v>
      </c>
      <c r="G720">
        <v>44337</v>
      </c>
      <c r="H720">
        <v>44369</v>
      </c>
      <c r="I720" t="str">
        <f t="shared" si="23"/>
        <v>Yes</v>
      </c>
      <c r="J720">
        <v>1</v>
      </c>
      <c r="M720">
        <v>1</v>
      </c>
      <c r="N720">
        <v>57.966200000000001</v>
      </c>
      <c r="O720" t="s">
        <v>19</v>
      </c>
      <c r="P720">
        <v>32</v>
      </c>
      <c r="Q720">
        <v>80</v>
      </c>
      <c r="R720">
        <v>80</v>
      </c>
      <c r="S720">
        <v>80</v>
      </c>
      <c r="T720">
        <v>57.966200000000001</v>
      </c>
      <c r="U720">
        <v>137.96620000000001</v>
      </c>
      <c r="V720">
        <v>137.96620000000001</v>
      </c>
      <c r="W720" t="s">
        <v>1049</v>
      </c>
      <c r="X720" t="s">
        <v>1048</v>
      </c>
      <c r="Y720">
        <f>H720-G720</f>
        <v>32</v>
      </c>
      <c r="Z720">
        <f>IF(H720=G720,1,0)</f>
        <v>0</v>
      </c>
      <c r="AA720" s="4">
        <v>44337</v>
      </c>
      <c r="AB720" s="4">
        <v>44369</v>
      </c>
    </row>
    <row r="721" spans="1:28" x14ac:dyDescent="0.35">
      <c r="A721" t="s">
        <v>766</v>
      </c>
      <c r="B721" t="s">
        <v>35</v>
      </c>
      <c r="C721" t="s">
        <v>44</v>
      </c>
      <c r="D721" t="s">
        <v>13</v>
      </c>
      <c r="E721" t="str">
        <f t="shared" si="22"/>
        <v>No</v>
      </c>
      <c r="G721">
        <v>44337</v>
      </c>
      <c r="I721" t="str">
        <f t="shared" si="23"/>
        <v>No</v>
      </c>
      <c r="J721">
        <v>1</v>
      </c>
      <c r="N721">
        <v>90</v>
      </c>
      <c r="O721" t="s">
        <v>19</v>
      </c>
      <c r="P721" t="s">
        <v>1054</v>
      </c>
      <c r="Q721">
        <v>80</v>
      </c>
      <c r="R721">
        <v>0</v>
      </c>
      <c r="S721">
        <v>0</v>
      </c>
      <c r="T721">
        <v>90</v>
      </c>
      <c r="U721">
        <v>90</v>
      </c>
      <c r="V721">
        <v>90</v>
      </c>
      <c r="W721" t="s">
        <v>1049</v>
      </c>
      <c r="X721" t="s">
        <v>1052</v>
      </c>
      <c r="Y721">
        <f>H721-G721</f>
        <v>-44337</v>
      </c>
      <c r="Z721">
        <f>IF(H721=G721,1,0)</f>
        <v>0</v>
      </c>
      <c r="AA721" s="4">
        <v>44337</v>
      </c>
      <c r="AB721" s="4"/>
    </row>
    <row r="722" spans="1:28" x14ac:dyDescent="0.35">
      <c r="A722" t="s">
        <v>767</v>
      </c>
      <c r="B722" t="s">
        <v>35</v>
      </c>
      <c r="C722" t="s">
        <v>9</v>
      </c>
      <c r="D722" t="s">
        <v>13</v>
      </c>
      <c r="E722" t="str">
        <f t="shared" si="22"/>
        <v>Yes</v>
      </c>
      <c r="F722" t="s">
        <v>3</v>
      </c>
      <c r="G722">
        <v>44338</v>
      </c>
      <c r="I722" t="str">
        <f t="shared" si="23"/>
        <v>No</v>
      </c>
      <c r="J722">
        <v>1</v>
      </c>
      <c r="N722">
        <v>108.51300000000001</v>
      </c>
      <c r="O722" t="s">
        <v>18</v>
      </c>
      <c r="P722" t="s">
        <v>1054</v>
      </c>
      <c r="Q722">
        <v>80</v>
      </c>
      <c r="R722">
        <v>0</v>
      </c>
      <c r="S722">
        <v>0</v>
      </c>
      <c r="T722">
        <v>108.51300000000001</v>
      </c>
      <c r="U722">
        <v>108.51300000000001</v>
      </c>
      <c r="V722">
        <v>108.51300000000001</v>
      </c>
      <c r="W722" t="s">
        <v>1052</v>
      </c>
      <c r="X722" t="s">
        <v>1052</v>
      </c>
      <c r="Y722">
        <f>H722-G722</f>
        <v>-44338</v>
      </c>
      <c r="Z722">
        <f>IF(H722=G722,1,0)</f>
        <v>0</v>
      </c>
      <c r="AA722" s="4">
        <v>44338</v>
      </c>
      <c r="AB722" s="4"/>
    </row>
    <row r="723" spans="1:28" x14ac:dyDescent="0.35">
      <c r="A723" t="s">
        <v>768</v>
      </c>
      <c r="B723" t="s">
        <v>36</v>
      </c>
      <c r="C723" t="s">
        <v>7</v>
      </c>
      <c r="D723" t="s">
        <v>11</v>
      </c>
      <c r="E723" t="str">
        <f t="shared" si="22"/>
        <v>No</v>
      </c>
      <c r="G723">
        <v>44340</v>
      </c>
      <c r="H723">
        <v>44349</v>
      </c>
      <c r="I723" t="str">
        <f t="shared" si="23"/>
        <v>Yes</v>
      </c>
      <c r="J723">
        <v>1</v>
      </c>
      <c r="M723">
        <v>0.25</v>
      </c>
      <c r="N723">
        <v>22</v>
      </c>
      <c r="O723" t="s">
        <v>17</v>
      </c>
      <c r="P723">
        <v>9</v>
      </c>
      <c r="Q723">
        <v>80</v>
      </c>
      <c r="R723">
        <v>20</v>
      </c>
      <c r="S723">
        <v>20</v>
      </c>
      <c r="T723">
        <v>22</v>
      </c>
      <c r="U723">
        <v>42</v>
      </c>
      <c r="V723">
        <v>42</v>
      </c>
      <c r="W723" t="s">
        <v>1053</v>
      </c>
      <c r="X723" t="s">
        <v>1051</v>
      </c>
      <c r="Y723">
        <f>H723-G723</f>
        <v>9</v>
      </c>
      <c r="Z723">
        <f>IF(H723=G723,1,0)</f>
        <v>0</v>
      </c>
      <c r="AA723" s="4">
        <v>44340</v>
      </c>
      <c r="AB723" s="4">
        <v>44349</v>
      </c>
    </row>
    <row r="724" spans="1:28" x14ac:dyDescent="0.35">
      <c r="A724" t="s">
        <v>769</v>
      </c>
      <c r="B724" t="s">
        <v>39</v>
      </c>
      <c r="C724" t="s">
        <v>44</v>
      </c>
      <c r="D724" t="s">
        <v>11</v>
      </c>
      <c r="E724" t="str">
        <f t="shared" si="22"/>
        <v>No</v>
      </c>
      <c r="G724">
        <v>44340</v>
      </c>
      <c r="H724">
        <v>44350</v>
      </c>
      <c r="I724" t="str">
        <f t="shared" si="23"/>
        <v>Yes</v>
      </c>
      <c r="J724">
        <v>1</v>
      </c>
      <c r="M724">
        <v>0.25</v>
      </c>
      <c r="N724">
        <v>66.864900000000006</v>
      </c>
      <c r="O724" t="s">
        <v>18</v>
      </c>
      <c r="P724">
        <v>10</v>
      </c>
      <c r="Q724">
        <v>80</v>
      </c>
      <c r="R724">
        <v>20</v>
      </c>
      <c r="S724">
        <v>20</v>
      </c>
      <c r="T724">
        <v>66.864900000000006</v>
      </c>
      <c r="U724">
        <v>86.864900000000006</v>
      </c>
      <c r="V724">
        <v>86.864900000000006</v>
      </c>
      <c r="W724" t="s">
        <v>1053</v>
      </c>
      <c r="X724" t="s">
        <v>1050</v>
      </c>
      <c r="Y724">
        <f>H724-G724</f>
        <v>10</v>
      </c>
      <c r="Z724">
        <f>IF(H724=G724,1,0)</f>
        <v>0</v>
      </c>
      <c r="AA724" s="4">
        <v>44340</v>
      </c>
      <c r="AB724" s="4">
        <v>44350</v>
      </c>
    </row>
    <row r="725" spans="1:28" x14ac:dyDescent="0.35">
      <c r="A725" t="s">
        <v>770</v>
      </c>
      <c r="B725" t="s">
        <v>37</v>
      </c>
      <c r="C725" t="s">
        <v>43</v>
      </c>
      <c r="D725" t="s">
        <v>13</v>
      </c>
      <c r="E725" t="str">
        <f t="shared" si="22"/>
        <v>No</v>
      </c>
      <c r="G725">
        <v>44340</v>
      </c>
      <c r="H725">
        <v>44362</v>
      </c>
      <c r="I725" t="str">
        <f t="shared" si="23"/>
        <v>Yes</v>
      </c>
      <c r="J725">
        <v>1</v>
      </c>
      <c r="M725">
        <v>0.75</v>
      </c>
      <c r="N725">
        <v>111.15</v>
      </c>
      <c r="O725" t="s">
        <v>17</v>
      </c>
      <c r="P725">
        <v>22</v>
      </c>
      <c r="Q725">
        <v>80</v>
      </c>
      <c r="R725">
        <v>60</v>
      </c>
      <c r="S725">
        <v>60</v>
      </c>
      <c r="T725">
        <v>111.15</v>
      </c>
      <c r="U725">
        <v>171.15</v>
      </c>
      <c r="V725">
        <v>171.15</v>
      </c>
      <c r="W725" t="s">
        <v>1053</v>
      </c>
      <c r="X725" t="s">
        <v>1048</v>
      </c>
      <c r="Y725">
        <f>H725-G725</f>
        <v>22</v>
      </c>
      <c r="Z725">
        <f>IF(H725=G725,1,0)</f>
        <v>0</v>
      </c>
      <c r="AA725" s="4">
        <v>44340</v>
      </c>
      <c r="AB725" s="4">
        <v>44362</v>
      </c>
    </row>
    <row r="726" spans="1:28" x14ac:dyDescent="0.35">
      <c r="A726" t="s">
        <v>771</v>
      </c>
      <c r="B726" t="s">
        <v>37</v>
      </c>
      <c r="C726" t="s">
        <v>9</v>
      </c>
      <c r="D726" t="s">
        <v>12</v>
      </c>
      <c r="E726" t="str">
        <f t="shared" si="22"/>
        <v>No</v>
      </c>
      <c r="G726">
        <v>44340</v>
      </c>
      <c r="H726">
        <v>44389</v>
      </c>
      <c r="I726" t="str">
        <f t="shared" si="23"/>
        <v>Yes</v>
      </c>
      <c r="J726">
        <v>2</v>
      </c>
      <c r="M726">
        <v>0.75</v>
      </c>
      <c r="N726">
        <v>239.54249999999999</v>
      </c>
      <c r="O726" t="s">
        <v>17</v>
      </c>
      <c r="P726">
        <v>49</v>
      </c>
      <c r="Q726">
        <v>140</v>
      </c>
      <c r="R726">
        <v>105</v>
      </c>
      <c r="S726">
        <v>105</v>
      </c>
      <c r="T726">
        <v>239.54249999999999</v>
      </c>
      <c r="U726">
        <v>344.54250000000002</v>
      </c>
      <c r="V726">
        <v>344.54250000000002</v>
      </c>
      <c r="W726" t="s">
        <v>1053</v>
      </c>
      <c r="X726" t="s">
        <v>1053</v>
      </c>
      <c r="Y726">
        <f>H726-G726</f>
        <v>49</v>
      </c>
      <c r="Z726">
        <f>IF(H726=G726,1,0)</f>
        <v>0</v>
      </c>
      <c r="AA726" s="4">
        <v>44340</v>
      </c>
      <c r="AB726" s="4">
        <v>44389</v>
      </c>
    </row>
    <row r="727" spans="1:28" x14ac:dyDescent="0.35">
      <c r="A727" t="s">
        <v>772</v>
      </c>
      <c r="B727" t="s">
        <v>34</v>
      </c>
      <c r="C727" t="s">
        <v>44</v>
      </c>
      <c r="D727" t="s">
        <v>13</v>
      </c>
      <c r="E727" t="str">
        <f t="shared" si="22"/>
        <v>No</v>
      </c>
      <c r="G727">
        <v>44340</v>
      </c>
      <c r="H727">
        <v>44392</v>
      </c>
      <c r="I727" t="str">
        <f t="shared" si="23"/>
        <v>Yes</v>
      </c>
      <c r="J727">
        <v>1</v>
      </c>
      <c r="M727">
        <v>0.5</v>
      </c>
      <c r="N727">
        <v>657.69</v>
      </c>
      <c r="O727" t="s">
        <v>18</v>
      </c>
      <c r="P727">
        <v>52</v>
      </c>
      <c r="Q727">
        <v>80</v>
      </c>
      <c r="R727">
        <v>40</v>
      </c>
      <c r="S727">
        <v>40</v>
      </c>
      <c r="T727">
        <v>657.69</v>
      </c>
      <c r="U727">
        <v>697.69</v>
      </c>
      <c r="V727">
        <v>697.69</v>
      </c>
      <c r="W727" t="s">
        <v>1053</v>
      </c>
      <c r="X727" t="s">
        <v>1050</v>
      </c>
      <c r="Y727">
        <f>H727-G727</f>
        <v>52</v>
      </c>
      <c r="Z727">
        <f>IF(H727=G727,1,0)</f>
        <v>0</v>
      </c>
      <c r="AA727" s="4">
        <v>44340</v>
      </c>
      <c r="AB727" s="4">
        <v>44392</v>
      </c>
    </row>
    <row r="728" spans="1:28" x14ac:dyDescent="0.35">
      <c r="A728" t="s">
        <v>773</v>
      </c>
      <c r="B728" t="s">
        <v>39</v>
      </c>
      <c r="C728" t="s">
        <v>9</v>
      </c>
      <c r="D728" t="s">
        <v>12</v>
      </c>
      <c r="E728" t="str">
        <f t="shared" si="22"/>
        <v>No</v>
      </c>
      <c r="G728">
        <v>44340</v>
      </c>
      <c r="H728">
        <v>44396</v>
      </c>
      <c r="I728" t="str">
        <f t="shared" si="23"/>
        <v>Yes</v>
      </c>
      <c r="J728">
        <v>1</v>
      </c>
      <c r="M728">
        <v>0.25</v>
      </c>
      <c r="N728">
        <v>30</v>
      </c>
      <c r="O728" t="s">
        <v>18</v>
      </c>
      <c r="P728">
        <v>56</v>
      </c>
      <c r="Q728">
        <v>80</v>
      </c>
      <c r="R728">
        <v>20</v>
      </c>
      <c r="S728">
        <v>20</v>
      </c>
      <c r="T728">
        <v>30</v>
      </c>
      <c r="U728">
        <v>50</v>
      </c>
      <c r="V728">
        <v>50</v>
      </c>
      <c r="W728" t="s">
        <v>1053</v>
      </c>
      <c r="X728" t="s">
        <v>1053</v>
      </c>
      <c r="Y728">
        <f>H728-G728</f>
        <v>56</v>
      </c>
      <c r="Z728">
        <f>IF(H728=G728,1,0)</f>
        <v>0</v>
      </c>
      <c r="AA728" s="4">
        <v>44340</v>
      </c>
      <c r="AB728" s="4">
        <v>44396</v>
      </c>
    </row>
    <row r="729" spans="1:28" x14ac:dyDescent="0.35">
      <c r="A729" t="s">
        <v>774</v>
      </c>
      <c r="B729" t="s">
        <v>39</v>
      </c>
      <c r="C729" t="s">
        <v>8</v>
      </c>
      <c r="D729" t="s">
        <v>12</v>
      </c>
      <c r="E729" t="str">
        <f t="shared" si="22"/>
        <v>No</v>
      </c>
      <c r="G729">
        <v>44341</v>
      </c>
      <c r="H729">
        <v>44366</v>
      </c>
      <c r="I729" t="str">
        <f t="shared" si="23"/>
        <v>Yes</v>
      </c>
      <c r="J729">
        <v>1</v>
      </c>
      <c r="M729">
        <v>0.5</v>
      </c>
      <c r="N729">
        <v>26.567499999999999</v>
      </c>
      <c r="O729" t="s">
        <v>18</v>
      </c>
      <c r="P729">
        <v>25</v>
      </c>
      <c r="Q729">
        <v>80</v>
      </c>
      <c r="R729">
        <v>40</v>
      </c>
      <c r="S729">
        <v>40</v>
      </c>
      <c r="T729">
        <v>26.567499999999999</v>
      </c>
      <c r="U729">
        <v>66.567499999999995</v>
      </c>
      <c r="V729">
        <v>66.567499999999995</v>
      </c>
      <c r="W729" t="s">
        <v>1048</v>
      </c>
      <c r="X729" t="s">
        <v>1052</v>
      </c>
      <c r="Y729">
        <f>H729-G729</f>
        <v>25</v>
      </c>
      <c r="Z729">
        <f>IF(H729=G729,1,0)</f>
        <v>0</v>
      </c>
      <c r="AA729" s="4">
        <v>44341</v>
      </c>
      <c r="AB729" s="4">
        <v>44366</v>
      </c>
    </row>
    <row r="730" spans="1:28" x14ac:dyDescent="0.35">
      <c r="A730" t="s">
        <v>775</v>
      </c>
      <c r="B730" t="s">
        <v>38</v>
      </c>
      <c r="C730" t="s">
        <v>9</v>
      </c>
      <c r="D730" t="s">
        <v>12</v>
      </c>
      <c r="E730" t="str">
        <f t="shared" si="22"/>
        <v>No</v>
      </c>
      <c r="G730">
        <v>44341</v>
      </c>
      <c r="H730">
        <v>44361</v>
      </c>
      <c r="I730" t="str">
        <f t="shared" si="23"/>
        <v>Yes</v>
      </c>
      <c r="J730">
        <v>2</v>
      </c>
      <c r="M730">
        <v>1.25</v>
      </c>
      <c r="N730">
        <v>9.6</v>
      </c>
      <c r="O730" t="s">
        <v>18</v>
      </c>
      <c r="P730">
        <v>20</v>
      </c>
      <c r="Q730">
        <v>140</v>
      </c>
      <c r="R730">
        <v>175</v>
      </c>
      <c r="S730">
        <v>175</v>
      </c>
      <c r="T730">
        <v>9.6</v>
      </c>
      <c r="U730">
        <v>184.6</v>
      </c>
      <c r="V730">
        <v>184.6</v>
      </c>
      <c r="W730" t="s">
        <v>1048</v>
      </c>
      <c r="X730" t="s">
        <v>1053</v>
      </c>
      <c r="Y730">
        <f>H730-G730</f>
        <v>20</v>
      </c>
      <c r="Z730">
        <f>IF(H730=G730,1,0)</f>
        <v>0</v>
      </c>
      <c r="AA730" s="4">
        <v>44341</v>
      </c>
      <c r="AB730" s="4">
        <v>44361</v>
      </c>
    </row>
    <row r="731" spans="1:28" x14ac:dyDescent="0.35">
      <c r="A731" t="s">
        <v>776</v>
      </c>
      <c r="B731" t="s">
        <v>38</v>
      </c>
      <c r="C731" t="s">
        <v>8</v>
      </c>
      <c r="D731" t="s">
        <v>12</v>
      </c>
      <c r="E731" t="str">
        <f t="shared" si="22"/>
        <v>No</v>
      </c>
      <c r="G731">
        <v>44341</v>
      </c>
      <c r="H731">
        <v>44363</v>
      </c>
      <c r="I731" t="str">
        <f t="shared" si="23"/>
        <v>Yes</v>
      </c>
      <c r="J731">
        <v>2</v>
      </c>
      <c r="M731">
        <v>0.25</v>
      </c>
      <c r="N731">
        <v>396.29149999999998</v>
      </c>
      <c r="O731" t="s">
        <v>18</v>
      </c>
      <c r="P731">
        <v>22</v>
      </c>
      <c r="Q731">
        <v>140</v>
      </c>
      <c r="R731">
        <v>35</v>
      </c>
      <c r="S731">
        <v>35</v>
      </c>
      <c r="T731">
        <v>396.29149999999998</v>
      </c>
      <c r="U731">
        <v>431.29149999999998</v>
      </c>
      <c r="V731">
        <v>431.29149999999998</v>
      </c>
      <c r="W731" t="s">
        <v>1048</v>
      </c>
      <c r="X731" t="s">
        <v>1051</v>
      </c>
      <c r="Y731">
        <f>H731-G731</f>
        <v>22</v>
      </c>
      <c r="Z731">
        <f>IF(H731=G731,1,0)</f>
        <v>0</v>
      </c>
      <c r="AA731" s="4">
        <v>44341</v>
      </c>
      <c r="AB731" s="4">
        <v>44363</v>
      </c>
    </row>
    <row r="732" spans="1:28" x14ac:dyDescent="0.35">
      <c r="A732" t="s">
        <v>777</v>
      </c>
      <c r="B732" t="s">
        <v>40</v>
      </c>
      <c r="C732" t="s">
        <v>7</v>
      </c>
      <c r="D732" t="s">
        <v>13</v>
      </c>
      <c r="E732" t="str">
        <f t="shared" si="22"/>
        <v>No</v>
      </c>
      <c r="G732">
        <v>44341</v>
      </c>
      <c r="H732">
        <v>44382</v>
      </c>
      <c r="I732" t="str">
        <f t="shared" si="23"/>
        <v>Yes</v>
      </c>
      <c r="J732">
        <v>2</v>
      </c>
      <c r="M732">
        <v>0.5</v>
      </c>
      <c r="N732">
        <v>108</v>
      </c>
      <c r="O732" t="s">
        <v>18</v>
      </c>
      <c r="P732">
        <v>41</v>
      </c>
      <c r="Q732">
        <v>140</v>
      </c>
      <c r="R732">
        <v>70</v>
      </c>
      <c r="S732">
        <v>70</v>
      </c>
      <c r="T732">
        <v>108</v>
      </c>
      <c r="U732">
        <v>178</v>
      </c>
      <c r="V732">
        <v>178</v>
      </c>
      <c r="W732" t="s">
        <v>1048</v>
      </c>
      <c r="X732" t="s">
        <v>1053</v>
      </c>
      <c r="Y732">
        <f>H732-G732</f>
        <v>41</v>
      </c>
      <c r="Z732">
        <f>IF(H732=G732,1,0)</f>
        <v>0</v>
      </c>
      <c r="AA732" s="4">
        <v>44341</v>
      </c>
      <c r="AB732" s="4">
        <v>44382</v>
      </c>
    </row>
    <row r="733" spans="1:28" x14ac:dyDescent="0.35">
      <c r="A733" t="s">
        <v>778</v>
      </c>
      <c r="B733" t="s">
        <v>35</v>
      </c>
      <c r="C733" t="s">
        <v>44</v>
      </c>
      <c r="D733" t="s">
        <v>12</v>
      </c>
      <c r="E733" t="str">
        <f t="shared" si="22"/>
        <v>No</v>
      </c>
      <c r="G733">
        <v>44341</v>
      </c>
      <c r="H733">
        <v>44396</v>
      </c>
      <c r="I733" t="str">
        <f t="shared" si="23"/>
        <v>Yes</v>
      </c>
      <c r="J733">
        <v>1</v>
      </c>
      <c r="M733">
        <v>0.5</v>
      </c>
      <c r="N733">
        <v>147.2441</v>
      </c>
      <c r="O733" t="s">
        <v>18</v>
      </c>
      <c r="P733">
        <v>55</v>
      </c>
      <c r="Q733">
        <v>80</v>
      </c>
      <c r="R733">
        <v>40</v>
      </c>
      <c r="S733">
        <v>40</v>
      </c>
      <c r="T733">
        <v>147.2441</v>
      </c>
      <c r="U733">
        <v>187.2441</v>
      </c>
      <c r="V733">
        <v>187.2441</v>
      </c>
      <c r="W733" t="s">
        <v>1048</v>
      </c>
      <c r="X733" t="s">
        <v>1053</v>
      </c>
      <c r="Y733">
        <f>H733-G733</f>
        <v>55</v>
      </c>
      <c r="Z733">
        <f>IF(H733=G733,1,0)</f>
        <v>0</v>
      </c>
      <c r="AA733" s="4">
        <v>44341</v>
      </c>
      <c r="AB733" s="4">
        <v>44396</v>
      </c>
    </row>
    <row r="734" spans="1:28" x14ac:dyDescent="0.35">
      <c r="A734" t="s">
        <v>779</v>
      </c>
      <c r="B734" t="s">
        <v>34</v>
      </c>
      <c r="C734" t="s">
        <v>9</v>
      </c>
      <c r="D734" t="s">
        <v>1</v>
      </c>
      <c r="E734" t="str">
        <f t="shared" si="22"/>
        <v>No</v>
      </c>
      <c r="G734">
        <v>44341</v>
      </c>
      <c r="I734" t="str">
        <f t="shared" si="23"/>
        <v>No</v>
      </c>
      <c r="J734">
        <v>1</v>
      </c>
      <c r="L734" t="s">
        <v>3</v>
      </c>
      <c r="N734">
        <v>151.28020000000001</v>
      </c>
      <c r="O734" t="s">
        <v>18</v>
      </c>
      <c r="P734" t="s">
        <v>1054</v>
      </c>
      <c r="Q734">
        <v>80</v>
      </c>
      <c r="R734">
        <v>0</v>
      </c>
      <c r="S734">
        <v>0</v>
      </c>
      <c r="T734">
        <v>0</v>
      </c>
      <c r="U734">
        <v>151.28020000000001</v>
      </c>
      <c r="V734">
        <v>0</v>
      </c>
      <c r="W734" t="s">
        <v>1048</v>
      </c>
      <c r="X734" t="s">
        <v>1052</v>
      </c>
      <c r="Y734">
        <f>H734-G734</f>
        <v>-44341</v>
      </c>
      <c r="Z734">
        <f>IF(H734=G734,1,0)</f>
        <v>0</v>
      </c>
      <c r="AA734" s="4">
        <v>44341</v>
      </c>
      <c r="AB734" s="4"/>
    </row>
    <row r="735" spans="1:28" x14ac:dyDescent="0.35">
      <c r="A735" t="s">
        <v>780</v>
      </c>
      <c r="B735" t="s">
        <v>35</v>
      </c>
      <c r="C735" t="s">
        <v>44</v>
      </c>
      <c r="D735" t="s">
        <v>13</v>
      </c>
      <c r="E735" t="str">
        <f t="shared" si="22"/>
        <v>No</v>
      </c>
      <c r="G735">
        <v>44341</v>
      </c>
      <c r="I735" t="str">
        <f t="shared" si="23"/>
        <v>No</v>
      </c>
      <c r="J735">
        <v>1</v>
      </c>
      <c r="N735">
        <v>47.046399999999998</v>
      </c>
      <c r="O735" t="s">
        <v>19</v>
      </c>
      <c r="P735" t="s">
        <v>1054</v>
      </c>
      <c r="Q735">
        <v>80</v>
      </c>
      <c r="R735">
        <v>0</v>
      </c>
      <c r="S735">
        <v>0</v>
      </c>
      <c r="T735">
        <v>47.046399999999998</v>
      </c>
      <c r="U735">
        <v>47.046399999999998</v>
      </c>
      <c r="V735">
        <v>47.046399999999998</v>
      </c>
      <c r="W735" t="s">
        <v>1048</v>
      </c>
      <c r="X735" t="s">
        <v>1052</v>
      </c>
      <c r="Y735">
        <f>H735-G735</f>
        <v>-44341</v>
      </c>
      <c r="Z735">
        <f>IF(H735=G735,1,0)</f>
        <v>0</v>
      </c>
      <c r="AA735" s="4">
        <v>44341</v>
      </c>
      <c r="AB735" s="4"/>
    </row>
    <row r="736" spans="1:28" x14ac:dyDescent="0.35">
      <c r="A736" t="s">
        <v>781</v>
      </c>
      <c r="B736" t="s">
        <v>35</v>
      </c>
      <c r="C736" t="s">
        <v>9</v>
      </c>
      <c r="D736" t="s">
        <v>11</v>
      </c>
      <c r="E736" t="str">
        <f t="shared" si="22"/>
        <v>No</v>
      </c>
      <c r="G736">
        <v>44342</v>
      </c>
      <c r="H736">
        <v>44352</v>
      </c>
      <c r="I736" t="str">
        <f t="shared" si="23"/>
        <v>Yes</v>
      </c>
      <c r="J736">
        <v>1</v>
      </c>
      <c r="M736">
        <v>0.25</v>
      </c>
      <c r="N736">
        <v>51.73</v>
      </c>
      <c r="O736" t="s">
        <v>18</v>
      </c>
      <c r="P736">
        <v>10</v>
      </c>
      <c r="Q736">
        <v>80</v>
      </c>
      <c r="R736">
        <v>20</v>
      </c>
      <c r="S736">
        <v>20</v>
      </c>
      <c r="T736">
        <v>51.73</v>
      </c>
      <c r="U736">
        <v>71.72999999999999</v>
      </c>
      <c r="V736">
        <v>71.72999999999999</v>
      </c>
      <c r="W736" t="s">
        <v>1051</v>
      </c>
      <c r="X736" t="s">
        <v>1052</v>
      </c>
      <c r="Y736">
        <f>H736-G736</f>
        <v>10</v>
      </c>
      <c r="Z736">
        <f>IF(H736=G736,1,0)</f>
        <v>0</v>
      </c>
      <c r="AA736" s="4">
        <v>44342</v>
      </c>
      <c r="AB736" s="4">
        <v>44352</v>
      </c>
    </row>
    <row r="737" spans="1:28" x14ac:dyDescent="0.35">
      <c r="A737" t="s">
        <v>782</v>
      </c>
      <c r="B737" t="s">
        <v>39</v>
      </c>
      <c r="C737" t="s">
        <v>44</v>
      </c>
      <c r="D737" t="s">
        <v>12</v>
      </c>
      <c r="E737" t="str">
        <f t="shared" si="22"/>
        <v>No</v>
      </c>
      <c r="G737">
        <v>44342</v>
      </c>
      <c r="H737">
        <v>44349</v>
      </c>
      <c r="I737" t="str">
        <f t="shared" si="23"/>
        <v>Yes</v>
      </c>
      <c r="J737">
        <v>2</v>
      </c>
      <c r="M737">
        <v>0.25</v>
      </c>
      <c r="N737">
        <v>445.78460000000001</v>
      </c>
      <c r="O737" t="s">
        <v>17</v>
      </c>
      <c r="P737">
        <v>7</v>
      </c>
      <c r="Q737">
        <v>140</v>
      </c>
      <c r="R737">
        <v>35</v>
      </c>
      <c r="S737">
        <v>35</v>
      </c>
      <c r="T737">
        <v>445.78460000000001</v>
      </c>
      <c r="U737">
        <v>480.78460000000001</v>
      </c>
      <c r="V737">
        <v>480.78460000000001</v>
      </c>
      <c r="W737" t="s">
        <v>1051</v>
      </c>
      <c r="X737" t="s">
        <v>1051</v>
      </c>
      <c r="Y737">
        <f>H737-G737</f>
        <v>7</v>
      </c>
      <c r="Z737">
        <f>IF(H737=G737,1,0)</f>
        <v>0</v>
      </c>
      <c r="AA737" s="4">
        <v>44342</v>
      </c>
      <c r="AB737" s="4">
        <v>44349</v>
      </c>
    </row>
    <row r="738" spans="1:28" x14ac:dyDescent="0.35">
      <c r="A738" t="s">
        <v>783</v>
      </c>
      <c r="B738" t="s">
        <v>39</v>
      </c>
      <c r="C738" t="s">
        <v>44</v>
      </c>
      <c r="D738" t="s">
        <v>12</v>
      </c>
      <c r="E738" t="str">
        <f t="shared" si="22"/>
        <v>No</v>
      </c>
      <c r="G738">
        <v>44342</v>
      </c>
      <c r="H738">
        <v>44361</v>
      </c>
      <c r="I738" t="str">
        <f t="shared" si="23"/>
        <v>Yes</v>
      </c>
      <c r="J738">
        <v>2</v>
      </c>
      <c r="L738" t="s">
        <v>3</v>
      </c>
      <c r="M738">
        <v>0.25</v>
      </c>
      <c r="N738">
        <v>27.486699999999999</v>
      </c>
      <c r="O738" t="s">
        <v>18</v>
      </c>
      <c r="P738">
        <v>19</v>
      </c>
      <c r="Q738">
        <v>140</v>
      </c>
      <c r="R738">
        <v>35</v>
      </c>
      <c r="S738">
        <v>35</v>
      </c>
      <c r="T738">
        <v>0</v>
      </c>
      <c r="U738">
        <v>62.486699999999999</v>
      </c>
      <c r="V738">
        <v>35</v>
      </c>
      <c r="W738" t="s">
        <v>1051</v>
      </c>
      <c r="X738" t="s">
        <v>1053</v>
      </c>
      <c r="Y738">
        <f>H738-G738</f>
        <v>19</v>
      </c>
      <c r="Z738">
        <f>IF(H738=G738,1,0)</f>
        <v>0</v>
      </c>
      <c r="AA738" s="4">
        <v>44342</v>
      </c>
      <c r="AB738" s="4">
        <v>44361</v>
      </c>
    </row>
    <row r="739" spans="1:28" x14ac:dyDescent="0.35">
      <c r="A739" t="s">
        <v>784</v>
      </c>
      <c r="B739" t="s">
        <v>38</v>
      </c>
      <c r="C739" t="s">
        <v>9</v>
      </c>
      <c r="D739" t="s">
        <v>12</v>
      </c>
      <c r="E739" t="str">
        <f t="shared" si="22"/>
        <v>No</v>
      </c>
      <c r="G739">
        <v>44342</v>
      </c>
      <c r="H739">
        <v>44361</v>
      </c>
      <c r="I739" t="str">
        <f t="shared" si="23"/>
        <v>Yes</v>
      </c>
      <c r="J739">
        <v>1</v>
      </c>
      <c r="M739">
        <v>0.25</v>
      </c>
      <c r="N739">
        <v>42.66</v>
      </c>
      <c r="O739" t="s">
        <v>17</v>
      </c>
      <c r="P739">
        <v>19</v>
      </c>
      <c r="Q739">
        <v>80</v>
      </c>
      <c r="R739">
        <v>20</v>
      </c>
      <c r="S739">
        <v>20</v>
      </c>
      <c r="T739">
        <v>42.66</v>
      </c>
      <c r="U739">
        <v>62.66</v>
      </c>
      <c r="V739">
        <v>62.66</v>
      </c>
      <c r="W739" t="s">
        <v>1051</v>
      </c>
      <c r="X739" t="s">
        <v>1053</v>
      </c>
      <c r="Y739">
        <f>H739-G739</f>
        <v>19</v>
      </c>
      <c r="Z739">
        <f>IF(H739=G739,1,0)</f>
        <v>0</v>
      </c>
      <c r="AA739" s="4">
        <v>44342</v>
      </c>
      <c r="AB739" s="4">
        <v>44361</v>
      </c>
    </row>
    <row r="740" spans="1:28" x14ac:dyDescent="0.35">
      <c r="A740" t="s">
        <v>785</v>
      </c>
      <c r="B740" t="s">
        <v>39</v>
      </c>
      <c r="C740" t="s">
        <v>44</v>
      </c>
      <c r="D740" t="s">
        <v>11</v>
      </c>
      <c r="E740" t="str">
        <f t="shared" si="22"/>
        <v>No</v>
      </c>
      <c r="G740">
        <v>44342</v>
      </c>
      <c r="H740">
        <v>44361</v>
      </c>
      <c r="I740" t="str">
        <f t="shared" si="23"/>
        <v>Yes</v>
      </c>
      <c r="J740">
        <v>1</v>
      </c>
      <c r="M740">
        <v>0.25</v>
      </c>
      <c r="N740">
        <v>185.11340000000001</v>
      </c>
      <c r="O740" t="s">
        <v>18</v>
      </c>
      <c r="P740">
        <v>19</v>
      </c>
      <c r="Q740">
        <v>80</v>
      </c>
      <c r="R740">
        <v>20</v>
      </c>
      <c r="S740">
        <v>20</v>
      </c>
      <c r="T740">
        <v>185.11340000000001</v>
      </c>
      <c r="U740">
        <v>205.11340000000001</v>
      </c>
      <c r="V740">
        <v>205.11340000000001</v>
      </c>
      <c r="W740" t="s">
        <v>1051</v>
      </c>
      <c r="X740" t="s">
        <v>1053</v>
      </c>
      <c r="Y740">
        <f>H740-G740</f>
        <v>19</v>
      </c>
      <c r="Z740">
        <f>IF(H740=G740,1,0)</f>
        <v>0</v>
      </c>
      <c r="AA740" s="4">
        <v>44342</v>
      </c>
      <c r="AB740" s="4">
        <v>44361</v>
      </c>
    </row>
    <row r="741" spans="1:28" x14ac:dyDescent="0.35">
      <c r="A741" t="s">
        <v>786</v>
      </c>
      <c r="B741" t="s">
        <v>35</v>
      </c>
      <c r="C741" t="s">
        <v>44</v>
      </c>
      <c r="D741" t="s">
        <v>13</v>
      </c>
      <c r="E741" t="str">
        <f t="shared" si="22"/>
        <v>No</v>
      </c>
      <c r="G741">
        <v>44342</v>
      </c>
      <c r="H741">
        <v>44364</v>
      </c>
      <c r="I741" t="str">
        <f t="shared" si="23"/>
        <v>Yes</v>
      </c>
      <c r="J741">
        <v>1</v>
      </c>
      <c r="L741" t="s">
        <v>3</v>
      </c>
      <c r="M741">
        <v>0.75</v>
      </c>
      <c r="N741">
        <v>70</v>
      </c>
      <c r="O741" t="s">
        <v>18</v>
      </c>
      <c r="P741">
        <v>22</v>
      </c>
      <c r="Q741">
        <v>80</v>
      </c>
      <c r="R741">
        <v>60</v>
      </c>
      <c r="S741">
        <v>60</v>
      </c>
      <c r="T741">
        <v>0</v>
      </c>
      <c r="U741">
        <v>130</v>
      </c>
      <c r="V741">
        <v>60</v>
      </c>
      <c r="W741" t="s">
        <v>1051</v>
      </c>
      <c r="X741" t="s">
        <v>1050</v>
      </c>
      <c r="Y741">
        <f>H741-G741</f>
        <v>22</v>
      </c>
      <c r="Z741">
        <f>IF(H741=G741,1,0)</f>
        <v>0</v>
      </c>
      <c r="AA741" s="4">
        <v>44342</v>
      </c>
      <c r="AB741" s="4">
        <v>44364</v>
      </c>
    </row>
    <row r="742" spans="1:28" x14ac:dyDescent="0.35">
      <c r="A742" t="s">
        <v>787</v>
      </c>
      <c r="B742" t="s">
        <v>39</v>
      </c>
      <c r="C742" t="s">
        <v>44</v>
      </c>
      <c r="D742" t="s">
        <v>12</v>
      </c>
      <c r="E742" t="str">
        <f t="shared" si="22"/>
        <v>No</v>
      </c>
      <c r="G742">
        <v>44342</v>
      </c>
      <c r="H742">
        <v>44369</v>
      </c>
      <c r="I742" t="str">
        <f t="shared" si="23"/>
        <v>Yes</v>
      </c>
      <c r="J742">
        <v>1</v>
      </c>
      <c r="M742">
        <v>0.25</v>
      </c>
      <c r="N742">
        <v>120</v>
      </c>
      <c r="O742" t="s">
        <v>17</v>
      </c>
      <c r="P742">
        <v>27</v>
      </c>
      <c r="Q742">
        <v>80</v>
      </c>
      <c r="R742">
        <v>20</v>
      </c>
      <c r="S742">
        <v>20</v>
      </c>
      <c r="T742">
        <v>120</v>
      </c>
      <c r="U742">
        <v>140</v>
      </c>
      <c r="V742">
        <v>140</v>
      </c>
      <c r="W742" t="s">
        <v>1051</v>
      </c>
      <c r="X742" t="s">
        <v>1048</v>
      </c>
      <c r="Y742">
        <f>H742-G742</f>
        <v>27</v>
      </c>
      <c r="Z742">
        <f>IF(H742=G742,1,0)</f>
        <v>0</v>
      </c>
      <c r="AA742" s="4">
        <v>44342</v>
      </c>
      <c r="AB742" s="4">
        <v>44369</v>
      </c>
    </row>
    <row r="743" spans="1:28" x14ac:dyDescent="0.35">
      <c r="A743" t="s">
        <v>788</v>
      </c>
      <c r="B743" t="s">
        <v>39</v>
      </c>
      <c r="C743" t="s">
        <v>44</v>
      </c>
      <c r="D743" t="s">
        <v>12</v>
      </c>
      <c r="E743" t="str">
        <f t="shared" si="22"/>
        <v>No</v>
      </c>
      <c r="G743">
        <v>44342</v>
      </c>
      <c r="H743">
        <v>44377</v>
      </c>
      <c r="I743" t="str">
        <f t="shared" si="23"/>
        <v>Yes</v>
      </c>
      <c r="J743">
        <v>1</v>
      </c>
      <c r="M743">
        <v>0.25</v>
      </c>
      <c r="N743">
        <v>178.36179999999999</v>
      </c>
      <c r="O743" t="s">
        <v>18</v>
      </c>
      <c r="P743">
        <v>35</v>
      </c>
      <c r="Q743">
        <v>80</v>
      </c>
      <c r="R743">
        <v>20</v>
      </c>
      <c r="S743">
        <v>20</v>
      </c>
      <c r="T743">
        <v>178.36179999999999</v>
      </c>
      <c r="U743">
        <v>198.36179999999999</v>
      </c>
      <c r="V743">
        <v>198.36179999999999</v>
      </c>
      <c r="W743" t="s">
        <v>1051</v>
      </c>
      <c r="X743" t="s">
        <v>1051</v>
      </c>
      <c r="Y743">
        <f>H743-G743</f>
        <v>35</v>
      </c>
      <c r="Z743">
        <f>IF(H743=G743,1,0)</f>
        <v>0</v>
      </c>
      <c r="AA743" s="4">
        <v>44342</v>
      </c>
      <c r="AB743" s="4">
        <v>44377</v>
      </c>
    </row>
    <row r="744" spans="1:28" x14ac:dyDescent="0.35">
      <c r="A744" t="s">
        <v>789</v>
      </c>
      <c r="B744" t="s">
        <v>41</v>
      </c>
      <c r="C744" t="s">
        <v>8</v>
      </c>
      <c r="D744" t="s">
        <v>1</v>
      </c>
      <c r="E744" t="str">
        <f t="shared" si="22"/>
        <v>No</v>
      </c>
      <c r="G744">
        <v>44342</v>
      </c>
      <c r="H744">
        <v>44375</v>
      </c>
      <c r="I744" t="str">
        <f t="shared" si="23"/>
        <v>Yes</v>
      </c>
      <c r="J744">
        <v>1</v>
      </c>
      <c r="K744" t="s">
        <v>3</v>
      </c>
      <c r="L744" t="s">
        <v>3</v>
      </c>
      <c r="M744">
        <v>1.5</v>
      </c>
      <c r="N744">
        <v>477.78149999999999</v>
      </c>
      <c r="O744" t="s">
        <v>20</v>
      </c>
      <c r="P744">
        <v>33</v>
      </c>
      <c r="Q744">
        <v>80</v>
      </c>
      <c r="R744">
        <v>120</v>
      </c>
      <c r="S744">
        <v>0</v>
      </c>
      <c r="T744">
        <v>0</v>
      </c>
      <c r="U744">
        <v>597.78150000000005</v>
      </c>
      <c r="V744">
        <v>0</v>
      </c>
      <c r="W744" t="s">
        <v>1051</v>
      </c>
      <c r="X744" t="s">
        <v>1053</v>
      </c>
      <c r="Y744">
        <f>H744-G744</f>
        <v>33</v>
      </c>
      <c r="Z744">
        <f>IF(H744=G744,1,0)</f>
        <v>0</v>
      </c>
      <c r="AA744" s="4">
        <v>44342</v>
      </c>
      <c r="AB744" s="4">
        <v>44375</v>
      </c>
    </row>
    <row r="745" spans="1:28" x14ac:dyDescent="0.35">
      <c r="A745" t="s">
        <v>790</v>
      </c>
      <c r="B745" t="s">
        <v>35</v>
      </c>
      <c r="C745" t="s">
        <v>8</v>
      </c>
      <c r="D745" t="s">
        <v>2</v>
      </c>
      <c r="E745" t="str">
        <f t="shared" si="22"/>
        <v>Yes</v>
      </c>
      <c r="F745" t="s">
        <v>3</v>
      </c>
      <c r="G745">
        <v>44342</v>
      </c>
      <c r="H745">
        <v>44377</v>
      </c>
      <c r="I745" t="str">
        <f t="shared" si="23"/>
        <v>Yes</v>
      </c>
      <c r="J745">
        <v>1</v>
      </c>
      <c r="M745">
        <v>1</v>
      </c>
      <c r="N745">
        <v>67.969700000000003</v>
      </c>
      <c r="O745" t="s">
        <v>19</v>
      </c>
      <c r="P745">
        <v>35</v>
      </c>
      <c r="Q745">
        <v>80</v>
      </c>
      <c r="R745">
        <v>80</v>
      </c>
      <c r="S745">
        <v>80</v>
      </c>
      <c r="T745">
        <v>67.969700000000003</v>
      </c>
      <c r="U745">
        <v>147.96969999999999</v>
      </c>
      <c r="V745">
        <v>147.96969999999999</v>
      </c>
      <c r="W745" t="s">
        <v>1051</v>
      </c>
      <c r="X745" t="s">
        <v>1051</v>
      </c>
      <c r="Y745">
        <f>H745-G745</f>
        <v>35</v>
      </c>
      <c r="Z745">
        <f>IF(H745=G745,1,0)</f>
        <v>0</v>
      </c>
      <c r="AA745" s="4">
        <v>44342</v>
      </c>
      <c r="AB745" s="4">
        <v>44377</v>
      </c>
    </row>
    <row r="746" spans="1:28" x14ac:dyDescent="0.35">
      <c r="A746" t="s">
        <v>791</v>
      </c>
      <c r="B746" t="s">
        <v>37</v>
      </c>
      <c r="C746" t="s">
        <v>9</v>
      </c>
      <c r="D746" t="s">
        <v>12</v>
      </c>
      <c r="E746" t="str">
        <f t="shared" si="22"/>
        <v>No</v>
      </c>
      <c r="G746">
        <v>44342</v>
      </c>
      <c r="H746">
        <v>44382</v>
      </c>
      <c r="I746" t="str">
        <f t="shared" si="23"/>
        <v>Yes</v>
      </c>
      <c r="J746">
        <v>2</v>
      </c>
      <c r="L746" t="s">
        <v>3</v>
      </c>
      <c r="M746">
        <v>1.25</v>
      </c>
      <c r="N746">
        <v>300.72309999999999</v>
      </c>
      <c r="O746" t="s">
        <v>18</v>
      </c>
      <c r="P746">
        <v>40</v>
      </c>
      <c r="Q746">
        <v>140</v>
      </c>
      <c r="R746">
        <v>175</v>
      </c>
      <c r="S746">
        <v>175</v>
      </c>
      <c r="T746">
        <v>0</v>
      </c>
      <c r="U746">
        <v>475.72309999999999</v>
      </c>
      <c r="V746">
        <v>175</v>
      </c>
      <c r="W746" t="s">
        <v>1051</v>
      </c>
      <c r="X746" t="s">
        <v>1053</v>
      </c>
      <c r="Y746">
        <f>H746-G746</f>
        <v>40</v>
      </c>
      <c r="Z746">
        <f>IF(H746=G746,1,0)</f>
        <v>0</v>
      </c>
      <c r="AA746" s="4">
        <v>44342</v>
      </c>
      <c r="AB746" s="4">
        <v>44382</v>
      </c>
    </row>
    <row r="747" spans="1:28" x14ac:dyDescent="0.35">
      <c r="A747" t="s">
        <v>792</v>
      </c>
      <c r="B747" t="s">
        <v>34</v>
      </c>
      <c r="C747" t="s">
        <v>9</v>
      </c>
      <c r="D747" t="s">
        <v>12</v>
      </c>
      <c r="E747" t="str">
        <f t="shared" si="22"/>
        <v>No</v>
      </c>
      <c r="G747">
        <v>44342</v>
      </c>
      <c r="I747" t="str">
        <f t="shared" si="23"/>
        <v>No</v>
      </c>
      <c r="J747">
        <v>1</v>
      </c>
      <c r="N747">
        <v>377.6</v>
      </c>
      <c r="O747" t="s">
        <v>17</v>
      </c>
      <c r="P747" t="s">
        <v>1054</v>
      </c>
      <c r="Q747">
        <v>80</v>
      </c>
      <c r="R747">
        <v>0</v>
      </c>
      <c r="S747">
        <v>0</v>
      </c>
      <c r="T747">
        <v>377.6</v>
      </c>
      <c r="U747">
        <v>377.6</v>
      </c>
      <c r="V747">
        <v>377.6</v>
      </c>
      <c r="W747" t="s">
        <v>1051</v>
      </c>
      <c r="X747" t="s">
        <v>1052</v>
      </c>
      <c r="Y747">
        <f>H747-G747</f>
        <v>-44342</v>
      </c>
      <c r="Z747">
        <f>IF(H747=G747,1,0)</f>
        <v>0</v>
      </c>
      <c r="AA747" s="4">
        <v>44342</v>
      </c>
      <c r="AB747" s="4"/>
    </row>
    <row r="748" spans="1:28" x14ac:dyDescent="0.35">
      <c r="A748" t="s">
        <v>793</v>
      </c>
      <c r="B748" t="s">
        <v>35</v>
      </c>
      <c r="C748" t="s">
        <v>44</v>
      </c>
      <c r="D748" t="s">
        <v>12</v>
      </c>
      <c r="E748" t="str">
        <f t="shared" si="22"/>
        <v>No</v>
      </c>
      <c r="G748">
        <v>44342</v>
      </c>
      <c r="I748" t="str">
        <f t="shared" si="23"/>
        <v>No</v>
      </c>
      <c r="J748">
        <v>1</v>
      </c>
      <c r="N748">
        <v>70</v>
      </c>
      <c r="O748" t="s">
        <v>19</v>
      </c>
      <c r="P748" t="s">
        <v>1054</v>
      </c>
      <c r="Q748">
        <v>80</v>
      </c>
      <c r="R748">
        <v>0</v>
      </c>
      <c r="S748">
        <v>0</v>
      </c>
      <c r="T748">
        <v>70</v>
      </c>
      <c r="U748">
        <v>70</v>
      </c>
      <c r="V748">
        <v>70</v>
      </c>
      <c r="W748" t="s">
        <v>1051</v>
      </c>
      <c r="X748" t="s">
        <v>1052</v>
      </c>
      <c r="Y748">
        <f>H748-G748</f>
        <v>-44342</v>
      </c>
      <c r="Z748">
        <f>IF(H748=G748,1,0)</f>
        <v>0</v>
      </c>
      <c r="AA748" s="4">
        <v>44342</v>
      </c>
      <c r="AB748" s="4"/>
    </row>
    <row r="749" spans="1:28" x14ac:dyDescent="0.35">
      <c r="A749" t="s">
        <v>794</v>
      </c>
      <c r="B749" t="s">
        <v>35</v>
      </c>
      <c r="C749" t="s">
        <v>44</v>
      </c>
      <c r="D749" t="s">
        <v>13</v>
      </c>
      <c r="E749" t="str">
        <f t="shared" si="22"/>
        <v>No</v>
      </c>
      <c r="G749">
        <v>44342</v>
      </c>
      <c r="I749" t="str">
        <f t="shared" si="23"/>
        <v>No</v>
      </c>
      <c r="J749">
        <v>1</v>
      </c>
      <c r="N749">
        <v>177.0504</v>
      </c>
      <c r="O749" t="s">
        <v>19</v>
      </c>
      <c r="P749" t="s">
        <v>1054</v>
      </c>
      <c r="Q749">
        <v>80</v>
      </c>
      <c r="R749">
        <v>0</v>
      </c>
      <c r="S749">
        <v>0</v>
      </c>
      <c r="T749">
        <v>177.0504</v>
      </c>
      <c r="U749">
        <v>177.0504</v>
      </c>
      <c r="V749">
        <v>177.0504</v>
      </c>
      <c r="W749" t="s">
        <v>1051</v>
      </c>
      <c r="X749" t="s">
        <v>1052</v>
      </c>
      <c r="Y749">
        <f>H749-G749</f>
        <v>-44342</v>
      </c>
      <c r="Z749">
        <f>IF(H749=G749,1,0)</f>
        <v>0</v>
      </c>
      <c r="AA749" s="4">
        <v>44342</v>
      </c>
      <c r="AB749" s="4"/>
    </row>
    <row r="750" spans="1:28" x14ac:dyDescent="0.35">
      <c r="A750" t="s">
        <v>795</v>
      </c>
      <c r="B750" t="s">
        <v>34</v>
      </c>
      <c r="C750" t="s">
        <v>9</v>
      </c>
      <c r="D750" t="s">
        <v>13</v>
      </c>
      <c r="E750" t="str">
        <f t="shared" si="22"/>
        <v>No</v>
      </c>
      <c r="G750">
        <v>44342</v>
      </c>
      <c r="I750" t="str">
        <f t="shared" si="23"/>
        <v>No</v>
      </c>
      <c r="J750">
        <v>2</v>
      </c>
      <c r="N750">
        <v>839.67849999999999</v>
      </c>
      <c r="O750" t="s">
        <v>18</v>
      </c>
      <c r="P750" t="s">
        <v>1054</v>
      </c>
      <c r="Q750">
        <v>140</v>
      </c>
      <c r="R750">
        <v>0</v>
      </c>
      <c r="S750">
        <v>0</v>
      </c>
      <c r="T750">
        <v>839.67849999999999</v>
      </c>
      <c r="U750">
        <v>839.67849999999999</v>
      </c>
      <c r="V750">
        <v>839.67849999999999</v>
      </c>
      <c r="W750" t="s">
        <v>1051</v>
      </c>
      <c r="X750" t="s">
        <v>1052</v>
      </c>
      <c r="Y750">
        <f>H750-G750</f>
        <v>-44342</v>
      </c>
      <c r="Z750">
        <f>IF(H750=G750,1,0)</f>
        <v>0</v>
      </c>
      <c r="AA750" s="4">
        <v>44342</v>
      </c>
      <c r="AB750" s="4"/>
    </row>
    <row r="751" spans="1:28" x14ac:dyDescent="0.35">
      <c r="A751" t="s">
        <v>796</v>
      </c>
      <c r="B751" t="s">
        <v>36</v>
      </c>
      <c r="C751" t="s">
        <v>7</v>
      </c>
      <c r="D751" t="s">
        <v>12</v>
      </c>
      <c r="E751" t="str">
        <f t="shared" si="22"/>
        <v>No</v>
      </c>
      <c r="G751">
        <v>44343</v>
      </c>
      <c r="H751">
        <v>44350</v>
      </c>
      <c r="I751" t="str">
        <f t="shared" si="23"/>
        <v>Yes</v>
      </c>
      <c r="J751">
        <v>1</v>
      </c>
      <c r="M751">
        <v>0.25</v>
      </c>
      <c r="N751">
        <v>120</v>
      </c>
      <c r="O751" t="s">
        <v>17</v>
      </c>
      <c r="P751">
        <v>7</v>
      </c>
      <c r="Q751">
        <v>80</v>
      </c>
      <c r="R751">
        <v>20</v>
      </c>
      <c r="S751">
        <v>20</v>
      </c>
      <c r="T751">
        <v>120</v>
      </c>
      <c r="U751">
        <v>140</v>
      </c>
      <c r="V751">
        <v>140</v>
      </c>
      <c r="W751" t="s">
        <v>1050</v>
      </c>
      <c r="X751" t="s">
        <v>1050</v>
      </c>
      <c r="Y751">
        <f>H751-G751</f>
        <v>7</v>
      </c>
      <c r="Z751">
        <f>IF(H751=G751,1,0)</f>
        <v>0</v>
      </c>
      <c r="AA751" s="4">
        <v>44343</v>
      </c>
      <c r="AB751" s="4">
        <v>44350</v>
      </c>
    </row>
    <row r="752" spans="1:28" x14ac:dyDescent="0.35">
      <c r="A752" t="s">
        <v>797</v>
      </c>
      <c r="B752" t="s">
        <v>41</v>
      </c>
      <c r="C752" t="s">
        <v>8</v>
      </c>
      <c r="D752" t="s">
        <v>12</v>
      </c>
      <c r="E752" t="str">
        <f t="shared" si="22"/>
        <v>No</v>
      </c>
      <c r="G752">
        <v>44343</v>
      </c>
      <c r="H752">
        <v>44357</v>
      </c>
      <c r="I752" t="str">
        <f t="shared" si="23"/>
        <v>Yes</v>
      </c>
      <c r="J752">
        <v>1</v>
      </c>
      <c r="M752">
        <v>0.25</v>
      </c>
      <c r="N752">
        <v>156.4932</v>
      </c>
      <c r="O752" t="s">
        <v>18</v>
      </c>
      <c r="P752">
        <v>14</v>
      </c>
      <c r="Q752">
        <v>80</v>
      </c>
      <c r="R752">
        <v>20</v>
      </c>
      <c r="S752">
        <v>20</v>
      </c>
      <c r="T752">
        <v>156.4932</v>
      </c>
      <c r="U752">
        <v>176.4932</v>
      </c>
      <c r="V752">
        <v>176.4932</v>
      </c>
      <c r="W752" t="s">
        <v>1050</v>
      </c>
      <c r="X752" t="s">
        <v>1050</v>
      </c>
      <c r="Y752">
        <f>H752-G752</f>
        <v>14</v>
      </c>
      <c r="Z752">
        <f>IF(H752=G752,1,0)</f>
        <v>0</v>
      </c>
      <c r="AA752" s="4">
        <v>44343</v>
      </c>
      <c r="AB752" s="4">
        <v>44357</v>
      </c>
    </row>
    <row r="753" spans="1:28" x14ac:dyDescent="0.35">
      <c r="A753" t="s">
        <v>798</v>
      </c>
      <c r="B753" t="s">
        <v>36</v>
      </c>
      <c r="C753" t="s">
        <v>7</v>
      </c>
      <c r="D753" t="s">
        <v>11</v>
      </c>
      <c r="E753" t="str">
        <f t="shared" si="22"/>
        <v>No</v>
      </c>
      <c r="G753">
        <v>44343</v>
      </c>
      <c r="H753">
        <v>44362</v>
      </c>
      <c r="I753" t="str">
        <f t="shared" si="23"/>
        <v>Yes</v>
      </c>
      <c r="J753">
        <v>2</v>
      </c>
      <c r="M753">
        <v>0.25</v>
      </c>
      <c r="N753">
        <v>155</v>
      </c>
      <c r="O753" t="s">
        <v>17</v>
      </c>
      <c r="P753">
        <v>19</v>
      </c>
      <c r="Q753">
        <v>140</v>
      </c>
      <c r="R753">
        <v>35</v>
      </c>
      <c r="S753">
        <v>35</v>
      </c>
      <c r="T753">
        <v>155</v>
      </c>
      <c r="U753">
        <v>190</v>
      </c>
      <c r="V753">
        <v>190</v>
      </c>
      <c r="W753" t="s">
        <v>1050</v>
      </c>
      <c r="X753" t="s">
        <v>1048</v>
      </c>
      <c r="Y753">
        <f>H753-G753</f>
        <v>19</v>
      </c>
      <c r="Z753">
        <f>IF(H753=G753,1,0)</f>
        <v>0</v>
      </c>
      <c r="AA753" s="4">
        <v>44343</v>
      </c>
      <c r="AB753" s="4">
        <v>44362</v>
      </c>
    </row>
    <row r="754" spans="1:28" x14ac:dyDescent="0.35">
      <c r="A754" t="s">
        <v>799</v>
      </c>
      <c r="B754" t="s">
        <v>34</v>
      </c>
      <c r="C754" t="s">
        <v>8</v>
      </c>
      <c r="D754" t="s">
        <v>13</v>
      </c>
      <c r="E754" t="str">
        <f t="shared" si="22"/>
        <v>No</v>
      </c>
      <c r="G754">
        <v>44343</v>
      </c>
      <c r="H754">
        <v>44364</v>
      </c>
      <c r="I754" t="str">
        <f t="shared" si="23"/>
        <v>Yes</v>
      </c>
      <c r="J754">
        <v>1</v>
      </c>
      <c r="M754">
        <v>0.5</v>
      </c>
      <c r="N754">
        <v>20.83</v>
      </c>
      <c r="O754" t="s">
        <v>17</v>
      </c>
      <c r="P754">
        <v>21</v>
      </c>
      <c r="Q754">
        <v>80</v>
      </c>
      <c r="R754">
        <v>40</v>
      </c>
      <c r="S754">
        <v>40</v>
      </c>
      <c r="T754">
        <v>20.83</v>
      </c>
      <c r="U754">
        <v>60.83</v>
      </c>
      <c r="V754">
        <v>60.83</v>
      </c>
      <c r="W754" t="s">
        <v>1050</v>
      </c>
      <c r="X754" t="s">
        <v>1050</v>
      </c>
      <c r="Y754">
        <f>H754-G754</f>
        <v>21</v>
      </c>
      <c r="Z754">
        <f>IF(H754=G754,1,0)</f>
        <v>0</v>
      </c>
      <c r="AA754" s="4">
        <v>44343</v>
      </c>
      <c r="AB754" s="4">
        <v>44364</v>
      </c>
    </row>
    <row r="755" spans="1:28" x14ac:dyDescent="0.35">
      <c r="A755" t="s">
        <v>800</v>
      </c>
      <c r="B755" t="s">
        <v>34</v>
      </c>
      <c r="C755" t="s">
        <v>44</v>
      </c>
      <c r="D755" t="s">
        <v>12</v>
      </c>
      <c r="E755" t="str">
        <f t="shared" si="22"/>
        <v>Yes</v>
      </c>
      <c r="F755" t="s">
        <v>3</v>
      </c>
      <c r="G755">
        <v>44343</v>
      </c>
      <c r="H755">
        <v>44369</v>
      </c>
      <c r="I755" t="str">
        <f t="shared" si="23"/>
        <v>Yes</v>
      </c>
      <c r="J755">
        <v>1</v>
      </c>
      <c r="K755" t="s">
        <v>3</v>
      </c>
      <c r="L755" t="s">
        <v>3</v>
      </c>
      <c r="M755">
        <v>0.5</v>
      </c>
      <c r="N755">
        <v>50</v>
      </c>
      <c r="O755" t="s">
        <v>20</v>
      </c>
      <c r="P755">
        <v>26</v>
      </c>
      <c r="Q755">
        <v>80</v>
      </c>
      <c r="R755">
        <v>40</v>
      </c>
      <c r="S755">
        <v>0</v>
      </c>
      <c r="T755">
        <v>0</v>
      </c>
      <c r="U755">
        <v>90</v>
      </c>
      <c r="V755">
        <v>0</v>
      </c>
      <c r="W755" t="s">
        <v>1050</v>
      </c>
      <c r="X755" t="s">
        <v>1048</v>
      </c>
      <c r="Y755">
        <f>H755-G755</f>
        <v>26</v>
      </c>
      <c r="Z755">
        <f>IF(H755=G755,1,0)</f>
        <v>0</v>
      </c>
      <c r="AA755" s="4">
        <v>44343</v>
      </c>
      <c r="AB755" s="4">
        <v>44369</v>
      </c>
    </row>
    <row r="756" spans="1:28" x14ac:dyDescent="0.35">
      <c r="A756" t="s">
        <v>801</v>
      </c>
      <c r="B756" t="s">
        <v>37</v>
      </c>
      <c r="C756" t="s">
        <v>9</v>
      </c>
      <c r="D756" t="s">
        <v>11</v>
      </c>
      <c r="E756" t="str">
        <f t="shared" si="22"/>
        <v>No</v>
      </c>
      <c r="G756">
        <v>44343</v>
      </c>
      <c r="H756">
        <v>44390</v>
      </c>
      <c r="I756" t="str">
        <f t="shared" si="23"/>
        <v>Yes</v>
      </c>
      <c r="J756">
        <v>1</v>
      </c>
      <c r="M756">
        <v>0.25</v>
      </c>
      <c r="N756">
        <v>120</v>
      </c>
      <c r="O756" t="s">
        <v>18</v>
      </c>
      <c r="P756">
        <v>47</v>
      </c>
      <c r="Q756">
        <v>80</v>
      </c>
      <c r="R756">
        <v>20</v>
      </c>
      <c r="S756">
        <v>20</v>
      </c>
      <c r="T756">
        <v>120</v>
      </c>
      <c r="U756">
        <v>140</v>
      </c>
      <c r="V756">
        <v>140</v>
      </c>
      <c r="W756" t="s">
        <v>1050</v>
      </c>
      <c r="X756" t="s">
        <v>1048</v>
      </c>
      <c r="Y756">
        <f>H756-G756</f>
        <v>47</v>
      </c>
      <c r="Z756">
        <f>IF(H756=G756,1,0)</f>
        <v>0</v>
      </c>
      <c r="AA756" s="4">
        <v>44343</v>
      </c>
      <c r="AB756" s="4">
        <v>44390</v>
      </c>
    </row>
    <row r="757" spans="1:28" x14ac:dyDescent="0.35">
      <c r="A757" t="s">
        <v>802</v>
      </c>
      <c r="B757" t="s">
        <v>34</v>
      </c>
      <c r="C757" t="s">
        <v>9</v>
      </c>
      <c r="D757" t="s">
        <v>2</v>
      </c>
      <c r="E757" t="str">
        <f t="shared" si="22"/>
        <v>No</v>
      </c>
      <c r="G757">
        <v>44344</v>
      </c>
      <c r="I757" t="str">
        <f t="shared" si="23"/>
        <v>No</v>
      </c>
      <c r="J757">
        <v>1</v>
      </c>
      <c r="L757" t="s">
        <v>3</v>
      </c>
      <c r="N757">
        <v>17.064</v>
      </c>
      <c r="O757" t="s">
        <v>18</v>
      </c>
      <c r="P757" t="s">
        <v>1054</v>
      </c>
      <c r="Q757">
        <v>80</v>
      </c>
      <c r="R757">
        <v>0</v>
      </c>
      <c r="S757">
        <v>0</v>
      </c>
      <c r="T757">
        <v>0</v>
      </c>
      <c r="U757">
        <v>17.064</v>
      </c>
      <c r="V757">
        <v>0</v>
      </c>
      <c r="W757" t="s">
        <v>1049</v>
      </c>
      <c r="X757" t="s">
        <v>1052</v>
      </c>
      <c r="Y757">
        <f>H757-G757</f>
        <v>-44344</v>
      </c>
      <c r="Z757">
        <f>IF(H757=G757,1,0)</f>
        <v>0</v>
      </c>
      <c r="AA757" s="4">
        <v>44344</v>
      </c>
      <c r="AB757" s="4"/>
    </row>
    <row r="758" spans="1:28" x14ac:dyDescent="0.35">
      <c r="A758" t="s">
        <v>803</v>
      </c>
      <c r="B758" t="s">
        <v>39</v>
      </c>
      <c r="C758" t="s">
        <v>9</v>
      </c>
      <c r="D758" t="s">
        <v>12</v>
      </c>
      <c r="E758" t="str">
        <f t="shared" si="22"/>
        <v>No</v>
      </c>
      <c r="G758">
        <v>44347</v>
      </c>
      <c r="H758">
        <v>44356</v>
      </c>
      <c r="I758" t="str">
        <f t="shared" si="23"/>
        <v>Yes</v>
      </c>
      <c r="J758">
        <v>1</v>
      </c>
      <c r="M758">
        <v>0.25</v>
      </c>
      <c r="N758">
        <v>182.08340000000001</v>
      </c>
      <c r="O758" t="s">
        <v>18</v>
      </c>
      <c r="P758">
        <v>9</v>
      </c>
      <c r="Q758">
        <v>80</v>
      </c>
      <c r="R758">
        <v>20</v>
      </c>
      <c r="S758">
        <v>20</v>
      </c>
      <c r="T758">
        <v>182.08340000000001</v>
      </c>
      <c r="U758">
        <v>202.08340000000001</v>
      </c>
      <c r="V758">
        <v>202.08340000000001</v>
      </c>
      <c r="W758" t="s">
        <v>1053</v>
      </c>
      <c r="X758" t="s">
        <v>1051</v>
      </c>
      <c r="Y758">
        <f>H758-G758</f>
        <v>9</v>
      </c>
      <c r="Z758">
        <f>IF(H758=G758,1,0)</f>
        <v>0</v>
      </c>
      <c r="AA758" s="4">
        <v>44347</v>
      </c>
      <c r="AB758" s="4">
        <v>44356</v>
      </c>
    </row>
    <row r="759" spans="1:28" x14ac:dyDescent="0.35">
      <c r="A759" t="s">
        <v>804</v>
      </c>
      <c r="B759" t="s">
        <v>36</v>
      </c>
      <c r="C759" t="s">
        <v>7</v>
      </c>
      <c r="D759" t="s">
        <v>12</v>
      </c>
      <c r="E759" t="str">
        <f t="shared" si="22"/>
        <v>No</v>
      </c>
      <c r="G759">
        <v>44347</v>
      </c>
      <c r="H759">
        <v>44368</v>
      </c>
      <c r="I759" t="str">
        <f t="shared" si="23"/>
        <v>Yes</v>
      </c>
      <c r="J759">
        <v>2</v>
      </c>
      <c r="M759">
        <v>0.25</v>
      </c>
      <c r="N759">
        <v>19.548100000000002</v>
      </c>
      <c r="O759" t="s">
        <v>17</v>
      </c>
      <c r="P759">
        <v>21</v>
      </c>
      <c r="Q759">
        <v>140</v>
      </c>
      <c r="R759">
        <v>35</v>
      </c>
      <c r="S759">
        <v>35</v>
      </c>
      <c r="T759">
        <v>19.548100000000002</v>
      </c>
      <c r="U759">
        <v>54.548100000000005</v>
      </c>
      <c r="V759">
        <v>54.548100000000005</v>
      </c>
      <c r="W759" t="s">
        <v>1053</v>
      </c>
      <c r="X759" t="s">
        <v>1053</v>
      </c>
      <c r="Y759">
        <f>H759-G759</f>
        <v>21</v>
      </c>
      <c r="Z759">
        <f>IF(H759=G759,1,0)</f>
        <v>0</v>
      </c>
      <c r="AA759" s="4">
        <v>44347</v>
      </c>
      <c r="AB759" s="4">
        <v>44368</v>
      </c>
    </row>
    <row r="760" spans="1:28" x14ac:dyDescent="0.35">
      <c r="A760" t="s">
        <v>805</v>
      </c>
      <c r="B760" t="s">
        <v>36</v>
      </c>
      <c r="C760" t="s">
        <v>7</v>
      </c>
      <c r="D760" t="s">
        <v>12</v>
      </c>
      <c r="E760" t="str">
        <f t="shared" si="22"/>
        <v>No</v>
      </c>
      <c r="G760">
        <v>44347</v>
      </c>
      <c r="H760">
        <v>44368</v>
      </c>
      <c r="I760" t="str">
        <f t="shared" si="23"/>
        <v>Yes</v>
      </c>
      <c r="J760">
        <v>2</v>
      </c>
      <c r="M760">
        <v>0.5</v>
      </c>
      <c r="N760">
        <v>144</v>
      </c>
      <c r="O760" t="s">
        <v>18</v>
      </c>
      <c r="P760">
        <v>21</v>
      </c>
      <c r="Q760">
        <v>140</v>
      </c>
      <c r="R760">
        <v>70</v>
      </c>
      <c r="S760">
        <v>70</v>
      </c>
      <c r="T760">
        <v>144</v>
      </c>
      <c r="U760">
        <v>214</v>
      </c>
      <c r="V760">
        <v>214</v>
      </c>
      <c r="W760" t="s">
        <v>1053</v>
      </c>
      <c r="X760" t="s">
        <v>1053</v>
      </c>
      <c r="Y760">
        <f>H760-G760</f>
        <v>21</v>
      </c>
      <c r="Z760">
        <f>IF(H760=G760,1,0)</f>
        <v>0</v>
      </c>
      <c r="AA760" s="4">
        <v>44347</v>
      </c>
      <c r="AB760" s="4">
        <v>44368</v>
      </c>
    </row>
    <row r="761" spans="1:28" x14ac:dyDescent="0.35">
      <c r="A761" t="s">
        <v>806</v>
      </c>
      <c r="B761" t="s">
        <v>38</v>
      </c>
      <c r="C761" t="s">
        <v>43</v>
      </c>
      <c r="D761" t="s">
        <v>12</v>
      </c>
      <c r="E761" t="str">
        <f t="shared" si="22"/>
        <v>No</v>
      </c>
      <c r="G761">
        <v>44347</v>
      </c>
      <c r="H761">
        <v>44371</v>
      </c>
      <c r="I761" t="str">
        <f t="shared" si="23"/>
        <v>Yes</v>
      </c>
      <c r="J761">
        <v>1</v>
      </c>
      <c r="M761">
        <v>0.75</v>
      </c>
      <c r="N761">
        <v>86.4786</v>
      </c>
      <c r="O761" t="s">
        <v>19</v>
      </c>
      <c r="P761">
        <v>24</v>
      </c>
      <c r="Q761">
        <v>80</v>
      </c>
      <c r="R761">
        <v>60</v>
      </c>
      <c r="S761">
        <v>60</v>
      </c>
      <c r="T761">
        <v>86.4786</v>
      </c>
      <c r="U761">
        <v>146.4786</v>
      </c>
      <c r="V761">
        <v>146.4786</v>
      </c>
      <c r="W761" t="s">
        <v>1053</v>
      </c>
      <c r="X761" t="s">
        <v>1050</v>
      </c>
      <c r="Y761">
        <f>H761-G761</f>
        <v>24</v>
      </c>
      <c r="Z761">
        <f>IF(H761=G761,1,0)</f>
        <v>0</v>
      </c>
      <c r="AA761" s="4">
        <v>44347</v>
      </c>
      <c r="AB761" s="4">
        <v>44371</v>
      </c>
    </row>
    <row r="762" spans="1:28" x14ac:dyDescent="0.35">
      <c r="A762" t="s">
        <v>807</v>
      </c>
      <c r="B762" t="s">
        <v>39</v>
      </c>
      <c r="C762" t="s">
        <v>44</v>
      </c>
      <c r="D762" t="s">
        <v>12</v>
      </c>
      <c r="E762" t="str">
        <f t="shared" si="22"/>
        <v>No</v>
      </c>
      <c r="G762">
        <v>44347</v>
      </c>
      <c r="H762">
        <v>44371</v>
      </c>
      <c r="I762" t="str">
        <f t="shared" si="23"/>
        <v>Yes</v>
      </c>
      <c r="J762">
        <v>1</v>
      </c>
      <c r="L762" t="s">
        <v>3</v>
      </c>
      <c r="M762">
        <v>0.25</v>
      </c>
      <c r="N762">
        <v>69.154700000000005</v>
      </c>
      <c r="O762" t="s">
        <v>18</v>
      </c>
      <c r="P762">
        <v>24</v>
      </c>
      <c r="Q762">
        <v>80</v>
      </c>
      <c r="R762">
        <v>20</v>
      </c>
      <c r="S762">
        <v>20</v>
      </c>
      <c r="T762">
        <v>0</v>
      </c>
      <c r="U762">
        <v>89.154700000000005</v>
      </c>
      <c r="V762">
        <v>20</v>
      </c>
      <c r="W762" t="s">
        <v>1053</v>
      </c>
      <c r="X762" t="s">
        <v>1050</v>
      </c>
      <c r="Y762">
        <f>H762-G762</f>
        <v>24</v>
      </c>
      <c r="Z762">
        <f>IF(H762=G762,1,0)</f>
        <v>0</v>
      </c>
      <c r="AA762" s="4">
        <v>44347</v>
      </c>
      <c r="AB762" s="4">
        <v>44371</v>
      </c>
    </row>
    <row r="763" spans="1:28" x14ac:dyDescent="0.35">
      <c r="A763" t="s">
        <v>808</v>
      </c>
      <c r="B763" t="s">
        <v>36</v>
      </c>
      <c r="C763" t="s">
        <v>7</v>
      </c>
      <c r="D763" t="s">
        <v>2</v>
      </c>
      <c r="E763" t="str">
        <f t="shared" si="22"/>
        <v>No</v>
      </c>
      <c r="G763">
        <v>44347</v>
      </c>
      <c r="H763">
        <v>44389</v>
      </c>
      <c r="I763" t="str">
        <f t="shared" si="23"/>
        <v>Yes</v>
      </c>
      <c r="J763">
        <v>2</v>
      </c>
      <c r="M763">
        <v>1.25</v>
      </c>
      <c r="N763">
        <v>156</v>
      </c>
      <c r="O763" t="s">
        <v>18</v>
      </c>
      <c r="P763">
        <v>42</v>
      </c>
      <c r="Q763">
        <v>140</v>
      </c>
      <c r="R763">
        <v>175</v>
      </c>
      <c r="S763">
        <v>175</v>
      </c>
      <c r="T763">
        <v>156</v>
      </c>
      <c r="U763">
        <v>331</v>
      </c>
      <c r="V763">
        <v>331</v>
      </c>
      <c r="W763" t="s">
        <v>1053</v>
      </c>
      <c r="X763" t="s">
        <v>1053</v>
      </c>
      <c r="Y763">
        <f>H763-G763</f>
        <v>42</v>
      </c>
      <c r="Z763">
        <f>IF(H763=G763,1,0)</f>
        <v>0</v>
      </c>
      <c r="AA763" s="4">
        <v>44347</v>
      </c>
      <c r="AB763" s="4">
        <v>44389</v>
      </c>
    </row>
    <row r="764" spans="1:28" x14ac:dyDescent="0.35">
      <c r="A764" t="s">
        <v>809</v>
      </c>
      <c r="B764" t="s">
        <v>38</v>
      </c>
      <c r="C764" t="s">
        <v>8</v>
      </c>
      <c r="D764" t="s">
        <v>13</v>
      </c>
      <c r="E764" t="str">
        <f t="shared" si="22"/>
        <v>No</v>
      </c>
      <c r="G764">
        <v>44347</v>
      </c>
      <c r="I764" t="str">
        <f t="shared" si="23"/>
        <v>No</v>
      </c>
      <c r="J764">
        <v>2</v>
      </c>
      <c r="N764">
        <v>72.350099999999998</v>
      </c>
      <c r="O764" t="s">
        <v>17</v>
      </c>
      <c r="P764" t="s">
        <v>1054</v>
      </c>
      <c r="Q764">
        <v>140</v>
      </c>
      <c r="R764">
        <v>0</v>
      </c>
      <c r="S764">
        <v>0</v>
      </c>
      <c r="T764">
        <v>72.350099999999998</v>
      </c>
      <c r="U764">
        <v>72.350099999999998</v>
      </c>
      <c r="V764">
        <v>72.350099999999998</v>
      </c>
      <c r="W764" t="s">
        <v>1053</v>
      </c>
      <c r="X764" t="s">
        <v>1052</v>
      </c>
      <c r="Y764">
        <f>H764-G764</f>
        <v>-44347</v>
      </c>
      <c r="Z764">
        <f>IF(H764=G764,1,0)</f>
        <v>0</v>
      </c>
      <c r="AA764" s="4">
        <v>44347</v>
      </c>
      <c r="AB764" s="4"/>
    </row>
    <row r="765" spans="1:28" x14ac:dyDescent="0.35">
      <c r="A765" t="s">
        <v>810</v>
      </c>
      <c r="B765" t="s">
        <v>36</v>
      </c>
      <c r="C765" t="s">
        <v>7</v>
      </c>
      <c r="D765" t="s">
        <v>11</v>
      </c>
      <c r="E765" t="str">
        <f t="shared" si="22"/>
        <v>No</v>
      </c>
      <c r="G765">
        <v>44348</v>
      </c>
      <c r="H765">
        <v>44362</v>
      </c>
      <c r="I765" t="str">
        <f t="shared" si="23"/>
        <v>Yes</v>
      </c>
      <c r="J765">
        <v>1</v>
      </c>
      <c r="K765" t="s">
        <v>3</v>
      </c>
      <c r="L765" t="s">
        <v>3</v>
      </c>
      <c r="M765">
        <v>0.25</v>
      </c>
      <c r="N765">
        <v>240</v>
      </c>
      <c r="O765" t="s">
        <v>20</v>
      </c>
      <c r="P765">
        <v>14</v>
      </c>
      <c r="Q765">
        <v>80</v>
      </c>
      <c r="R765">
        <v>20</v>
      </c>
      <c r="S765">
        <v>0</v>
      </c>
      <c r="T765">
        <v>0</v>
      </c>
      <c r="U765">
        <v>260</v>
      </c>
      <c r="V765">
        <v>0</v>
      </c>
      <c r="W765" t="s">
        <v>1048</v>
      </c>
      <c r="X765" t="s">
        <v>1048</v>
      </c>
      <c r="Y765">
        <f>H765-G765</f>
        <v>14</v>
      </c>
      <c r="Z765">
        <f>IF(H765=G765,1,0)</f>
        <v>0</v>
      </c>
      <c r="AA765" s="4">
        <v>44348</v>
      </c>
      <c r="AB765" s="4">
        <v>44362</v>
      </c>
    </row>
    <row r="766" spans="1:28" x14ac:dyDescent="0.35">
      <c r="A766" t="s">
        <v>811</v>
      </c>
      <c r="B766" t="s">
        <v>35</v>
      </c>
      <c r="C766" t="s">
        <v>8</v>
      </c>
      <c r="D766" t="s">
        <v>2</v>
      </c>
      <c r="E766" t="str">
        <f t="shared" si="22"/>
        <v>No</v>
      </c>
      <c r="G766">
        <v>44348</v>
      </c>
      <c r="H766">
        <v>44368</v>
      </c>
      <c r="I766" t="str">
        <f t="shared" si="23"/>
        <v>Yes</v>
      </c>
      <c r="J766">
        <v>1</v>
      </c>
      <c r="K766" t="s">
        <v>3</v>
      </c>
      <c r="L766" t="s">
        <v>3</v>
      </c>
      <c r="M766">
        <v>4.25</v>
      </c>
      <c r="N766">
        <v>558.10940000000005</v>
      </c>
      <c r="O766" t="s">
        <v>20</v>
      </c>
      <c r="P766">
        <v>20</v>
      </c>
      <c r="Q766">
        <v>80</v>
      </c>
      <c r="R766">
        <v>340</v>
      </c>
      <c r="S766">
        <v>0</v>
      </c>
      <c r="T766">
        <v>0</v>
      </c>
      <c r="U766">
        <v>898.10940000000005</v>
      </c>
      <c r="V766">
        <v>0</v>
      </c>
      <c r="W766" t="s">
        <v>1048</v>
      </c>
      <c r="X766" t="s">
        <v>1053</v>
      </c>
      <c r="Y766">
        <f>H766-G766</f>
        <v>20</v>
      </c>
      <c r="Z766">
        <f>IF(H766=G766,1,0)</f>
        <v>0</v>
      </c>
      <c r="AA766" s="4">
        <v>44348</v>
      </c>
      <c r="AB766" s="4">
        <v>44368</v>
      </c>
    </row>
    <row r="767" spans="1:28" x14ac:dyDescent="0.35">
      <c r="A767" t="s">
        <v>812</v>
      </c>
      <c r="B767" t="s">
        <v>35</v>
      </c>
      <c r="C767" t="s">
        <v>44</v>
      </c>
      <c r="D767" t="s">
        <v>12</v>
      </c>
      <c r="E767" t="str">
        <f t="shared" si="22"/>
        <v>No</v>
      </c>
      <c r="G767">
        <v>44348</v>
      </c>
      <c r="H767">
        <v>44376</v>
      </c>
      <c r="I767" t="str">
        <f t="shared" si="23"/>
        <v>Yes</v>
      </c>
      <c r="J767">
        <v>1</v>
      </c>
      <c r="K767" t="s">
        <v>3</v>
      </c>
      <c r="L767" t="s">
        <v>3</v>
      </c>
      <c r="M767">
        <v>1</v>
      </c>
      <c r="N767">
        <v>43.433999999999997</v>
      </c>
      <c r="O767" t="s">
        <v>20</v>
      </c>
      <c r="P767">
        <v>28</v>
      </c>
      <c r="Q767">
        <v>80</v>
      </c>
      <c r="R767">
        <v>80</v>
      </c>
      <c r="S767">
        <v>0</v>
      </c>
      <c r="T767">
        <v>0</v>
      </c>
      <c r="U767">
        <v>123.434</v>
      </c>
      <c r="V767">
        <v>0</v>
      </c>
      <c r="W767" t="s">
        <v>1048</v>
      </c>
      <c r="X767" t="s">
        <v>1048</v>
      </c>
      <c r="Y767">
        <f>H767-G767</f>
        <v>28</v>
      </c>
      <c r="Z767">
        <f>IF(H767=G767,1,0)</f>
        <v>0</v>
      </c>
      <c r="AA767" s="4">
        <v>44348</v>
      </c>
      <c r="AB767" s="4">
        <v>44376</v>
      </c>
    </row>
    <row r="768" spans="1:28" x14ac:dyDescent="0.35">
      <c r="A768" t="s">
        <v>813</v>
      </c>
      <c r="B768" t="s">
        <v>37</v>
      </c>
      <c r="C768" t="s">
        <v>9</v>
      </c>
      <c r="D768" t="s">
        <v>11</v>
      </c>
      <c r="E768" t="str">
        <f t="shared" si="22"/>
        <v>No</v>
      </c>
      <c r="G768">
        <v>44348</v>
      </c>
      <c r="H768">
        <v>44382</v>
      </c>
      <c r="I768" t="str">
        <f t="shared" si="23"/>
        <v>Yes</v>
      </c>
      <c r="J768">
        <v>1</v>
      </c>
      <c r="K768" t="s">
        <v>3</v>
      </c>
      <c r="L768" t="s">
        <v>3</v>
      </c>
      <c r="M768">
        <v>0.25</v>
      </c>
      <c r="N768">
        <v>141.90299999999999</v>
      </c>
      <c r="O768" t="s">
        <v>20</v>
      </c>
      <c r="P768">
        <v>34</v>
      </c>
      <c r="Q768">
        <v>80</v>
      </c>
      <c r="R768">
        <v>20</v>
      </c>
      <c r="S768">
        <v>0</v>
      </c>
      <c r="T768">
        <v>0</v>
      </c>
      <c r="U768">
        <v>161.90299999999999</v>
      </c>
      <c r="V768">
        <v>0</v>
      </c>
      <c r="W768" t="s">
        <v>1048</v>
      </c>
      <c r="X768" t="s">
        <v>1053</v>
      </c>
      <c r="Y768">
        <f>H768-G768</f>
        <v>34</v>
      </c>
      <c r="Z768">
        <f>IF(H768=G768,1,0)</f>
        <v>0</v>
      </c>
      <c r="AA768" s="4">
        <v>44348</v>
      </c>
      <c r="AB768" s="4">
        <v>44382</v>
      </c>
    </row>
    <row r="769" spans="1:28" x14ac:dyDescent="0.35">
      <c r="A769" t="s">
        <v>814</v>
      </c>
      <c r="B769" t="s">
        <v>39</v>
      </c>
      <c r="C769" t="s">
        <v>8</v>
      </c>
      <c r="D769" t="s">
        <v>12</v>
      </c>
      <c r="E769" t="str">
        <f t="shared" si="22"/>
        <v>No</v>
      </c>
      <c r="G769">
        <v>44348</v>
      </c>
      <c r="H769">
        <v>44401</v>
      </c>
      <c r="I769" t="str">
        <f t="shared" si="23"/>
        <v>Yes</v>
      </c>
      <c r="J769">
        <v>2</v>
      </c>
      <c r="M769">
        <v>1</v>
      </c>
      <c r="N769">
        <v>136.70920000000001</v>
      </c>
      <c r="O769" t="s">
        <v>18</v>
      </c>
      <c r="P769">
        <v>53</v>
      </c>
      <c r="Q769">
        <v>140</v>
      </c>
      <c r="R769">
        <v>140</v>
      </c>
      <c r="S769">
        <v>140</v>
      </c>
      <c r="T769">
        <v>136.70920000000001</v>
      </c>
      <c r="U769">
        <v>276.70920000000001</v>
      </c>
      <c r="V769">
        <v>276.70920000000001</v>
      </c>
      <c r="W769" t="s">
        <v>1048</v>
      </c>
      <c r="X769" t="s">
        <v>1052</v>
      </c>
      <c r="Y769">
        <f>H769-G769</f>
        <v>53</v>
      </c>
      <c r="Z769">
        <f>IF(H769=G769,1,0)</f>
        <v>0</v>
      </c>
      <c r="AA769" s="4">
        <v>44348</v>
      </c>
      <c r="AB769" s="4">
        <v>44401</v>
      </c>
    </row>
    <row r="770" spans="1:28" x14ac:dyDescent="0.35">
      <c r="A770" t="s">
        <v>815</v>
      </c>
      <c r="B770" t="s">
        <v>35</v>
      </c>
      <c r="C770" t="s">
        <v>44</v>
      </c>
      <c r="D770" t="s">
        <v>12</v>
      </c>
      <c r="E770" t="str">
        <f t="shared" si="22"/>
        <v>No</v>
      </c>
      <c r="G770">
        <v>44348</v>
      </c>
      <c r="I770" t="str">
        <f t="shared" si="23"/>
        <v>No</v>
      </c>
      <c r="J770">
        <v>2</v>
      </c>
      <c r="N770">
        <v>85.351200000000006</v>
      </c>
      <c r="O770" t="s">
        <v>19</v>
      </c>
      <c r="P770" t="s">
        <v>1054</v>
      </c>
      <c r="Q770">
        <v>140</v>
      </c>
      <c r="R770">
        <v>0</v>
      </c>
      <c r="S770">
        <v>0</v>
      </c>
      <c r="T770">
        <v>85.351200000000006</v>
      </c>
      <c r="U770">
        <v>85.351200000000006</v>
      </c>
      <c r="V770">
        <v>85.351200000000006</v>
      </c>
      <c r="W770" t="s">
        <v>1048</v>
      </c>
      <c r="X770" t="s">
        <v>1052</v>
      </c>
      <c r="Y770">
        <f>H770-G770</f>
        <v>-44348</v>
      </c>
      <c r="Z770">
        <f>IF(H770=G770,1,0)</f>
        <v>0</v>
      </c>
      <c r="AA770" s="4">
        <v>44348</v>
      </c>
      <c r="AB770" s="4"/>
    </row>
    <row r="771" spans="1:28" x14ac:dyDescent="0.35">
      <c r="A771" t="s">
        <v>816</v>
      </c>
      <c r="B771" t="s">
        <v>40</v>
      </c>
      <c r="C771" t="s">
        <v>7</v>
      </c>
      <c r="D771" t="s">
        <v>12</v>
      </c>
      <c r="E771" t="str">
        <f t="shared" ref="E771:E834" si="24">IF(F771="Yes","Yes","No")</f>
        <v>No</v>
      </c>
      <c r="G771">
        <v>44349</v>
      </c>
      <c r="H771">
        <v>44354</v>
      </c>
      <c r="I771" t="str">
        <f t="shared" ref="I771:I834" si="25">IF(H771&lt;&gt;"","Yes","No")</f>
        <v>Yes</v>
      </c>
      <c r="J771">
        <v>1</v>
      </c>
      <c r="M771">
        <v>0.5</v>
      </c>
      <c r="N771">
        <v>85.32</v>
      </c>
      <c r="O771" t="s">
        <v>18</v>
      </c>
      <c r="P771">
        <v>5</v>
      </c>
      <c r="Q771">
        <v>80</v>
      </c>
      <c r="R771">
        <v>40</v>
      </c>
      <c r="S771">
        <v>40</v>
      </c>
      <c r="T771">
        <v>85.32</v>
      </c>
      <c r="U771">
        <v>125.32</v>
      </c>
      <c r="V771">
        <v>125.32</v>
      </c>
      <c r="W771" t="s">
        <v>1051</v>
      </c>
      <c r="X771" t="s">
        <v>1053</v>
      </c>
      <c r="Y771">
        <f>H771-G771</f>
        <v>5</v>
      </c>
      <c r="Z771">
        <f>IF(H771=G771,1,0)</f>
        <v>0</v>
      </c>
      <c r="AA771" s="4">
        <v>44349</v>
      </c>
      <c r="AB771" s="4">
        <v>44354</v>
      </c>
    </row>
    <row r="772" spans="1:28" x14ac:dyDescent="0.35">
      <c r="A772" t="s">
        <v>817</v>
      </c>
      <c r="B772" t="s">
        <v>37</v>
      </c>
      <c r="C772" t="s">
        <v>43</v>
      </c>
      <c r="D772" t="s">
        <v>13</v>
      </c>
      <c r="E772" t="str">
        <f t="shared" si="24"/>
        <v>No</v>
      </c>
      <c r="G772">
        <v>44349</v>
      </c>
      <c r="H772">
        <v>44364</v>
      </c>
      <c r="I772" t="str">
        <f t="shared" si="25"/>
        <v>Yes</v>
      </c>
      <c r="J772">
        <v>1</v>
      </c>
      <c r="M772">
        <v>0.75</v>
      </c>
      <c r="N772">
        <v>42.418999999999997</v>
      </c>
      <c r="O772" t="s">
        <v>17</v>
      </c>
      <c r="P772">
        <v>15</v>
      </c>
      <c r="Q772">
        <v>80</v>
      </c>
      <c r="R772">
        <v>60</v>
      </c>
      <c r="S772">
        <v>60</v>
      </c>
      <c r="T772">
        <v>42.418999999999997</v>
      </c>
      <c r="U772">
        <v>102.419</v>
      </c>
      <c r="V772">
        <v>102.419</v>
      </c>
      <c r="W772" t="s">
        <v>1051</v>
      </c>
      <c r="X772" t="s">
        <v>1050</v>
      </c>
      <c r="Y772">
        <f>H772-G772</f>
        <v>15</v>
      </c>
      <c r="Z772">
        <f>IF(H772=G772,1,0)</f>
        <v>0</v>
      </c>
      <c r="AA772" s="4">
        <v>44349</v>
      </c>
      <c r="AB772" s="4">
        <v>44364</v>
      </c>
    </row>
    <row r="773" spans="1:28" x14ac:dyDescent="0.35">
      <c r="A773" t="s">
        <v>818</v>
      </c>
      <c r="B773" t="s">
        <v>39</v>
      </c>
      <c r="C773" t="s">
        <v>9</v>
      </c>
      <c r="D773" t="s">
        <v>13</v>
      </c>
      <c r="E773" t="str">
        <f t="shared" si="24"/>
        <v>No</v>
      </c>
      <c r="G773">
        <v>44349</v>
      </c>
      <c r="H773">
        <v>44364</v>
      </c>
      <c r="I773" t="str">
        <f t="shared" si="25"/>
        <v>Yes</v>
      </c>
      <c r="J773">
        <v>2</v>
      </c>
      <c r="M773">
        <v>0.75</v>
      </c>
      <c r="N773">
        <v>184.04640000000001</v>
      </c>
      <c r="O773" t="s">
        <v>18</v>
      </c>
      <c r="P773">
        <v>15</v>
      </c>
      <c r="Q773">
        <v>140</v>
      </c>
      <c r="R773">
        <v>105</v>
      </c>
      <c r="S773">
        <v>105</v>
      </c>
      <c r="T773">
        <v>184.04640000000001</v>
      </c>
      <c r="U773">
        <v>289.04640000000001</v>
      </c>
      <c r="V773">
        <v>289.04640000000001</v>
      </c>
      <c r="W773" t="s">
        <v>1051</v>
      </c>
      <c r="X773" t="s">
        <v>1050</v>
      </c>
      <c r="Y773">
        <f>H773-G773</f>
        <v>15</v>
      </c>
      <c r="Z773">
        <f>IF(H773=G773,1,0)</f>
        <v>0</v>
      </c>
      <c r="AA773" s="4">
        <v>44349</v>
      </c>
      <c r="AB773" s="4">
        <v>44364</v>
      </c>
    </row>
    <row r="774" spans="1:28" x14ac:dyDescent="0.35">
      <c r="A774" t="s">
        <v>819</v>
      </c>
      <c r="B774" t="s">
        <v>34</v>
      </c>
      <c r="C774" t="s">
        <v>8</v>
      </c>
      <c r="D774" t="s">
        <v>2</v>
      </c>
      <c r="E774" t="str">
        <f t="shared" si="24"/>
        <v>No</v>
      </c>
      <c r="G774">
        <v>44349</v>
      </c>
      <c r="H774">
        <v>44364</v>
      </c>
      <c r="I774" t="str">
        <f t="shared" si="25"/>
        <v>Yes</v>
      </c>
      <c r="J774">
        <v>1</v>
      </c>
      <c r="M774">
        <v>1</v>
      </c>
      <c r="N774">
        <v>272.24990000000003</v>
      </c>
      <c r="O774" t="s">
        <v>18</v>
      </c>
      <c r="P774">
        <v>15</v>
      </c>
      <c r="Q774">
        <v>80</v>
      </c>
      <c r="R774">
        <v>80</v>
      </c>
      <c r="S774">
        <v>80</v>
      </c>
      <c r="T774">
        <v>272.24990000000003</v>
      </c>
      <c r="U774">
        <v>352.24990000000003</v>
      </c>
      <c r="V774">
        <v>352.24990000000003</v>
      </c>
      <c r="W774" t="s">
        <v>1051</v>
      </c>
      <c r="X774" t="s">
        <v>1050</v>
      </c>
      <c r="Y774">
        <f>H774-G774</f>
        <v>15</v>
      </c>
      <c r="Z774">
        <f>IF(H774=G774,1,0)</f>
        <v>0</v>
      </c>
      <c r="AA774" s="4">
        <v>44349</v>
      </c>
      <c r="AB774" s="4">
        <v>44364</v>
      </c>
    </row>
    <row r="775" spans="1:28" x14ac:dyDescent="0.35">
      <c r="A775" t="s">
        <v>820</v>
      </c>
      <c r="B775" t="s">
        <v>38</v>
      </c>
      <c r="C775" t="s">
        <v>8</v>
      </c>
      <c r="D775" t="s">
        <v>11</v>
      </c>
      <c r="E775" t="str">
        <f t="shared" si="24"/>
        <v>No</v>
      </c>
      <c r="G775">
        <v>44349</v>
      </c>
      <c r="H775">
        <v>44368</v>
      </c>
      <c r="I775" t="str">
        <f t="shared" si="25"/>
        <v>Yes</v>
      </c>
      <c r="J775">
        <v>1</v>
      </c>
      <c r="M775">
        <v>0.25</v>
      </c>
      <c r="N775">
        <v>204.28399999999999</v>
      </c>
      <c r="O775" t="s">
        <v>17</v>
      </c>
      <c r="P775">
        <v>19</v>
      </c>
      <c r="Q775">
        <v>80</v>
      </c>
      <c r="R775">
        <v>20</v>
      </c>
      <c r="S775">
        <v>20</v>
      </c>
      <c r="T775">
        <v>204.28399999999999</v>
      </c>
      <c r="U775">
        <v>224.28399999999999</v>
      </c>
      <c r="V775">
        <v>224.28399999999999</v>
      </c>
      <c r="W775" t="s">
        <v>1051</v>
      </c>
      <c r="X775" t="s">
        <v>1053</v>
      </c>
      <c r="Y775">
        <f>H775-G775</f>
        <v>19</v>
      </c>
      <c r="Z775">
        <f>IF(H775=G775,1,0)</f>
        <v>0</v>
      </c>
      <c r="AA775" s="4">
        <v>44349</v>
      </c>
      <c r="AB775" s="4">
        <v>44368</v>
      </c>
    </row>
    <row r="776" spans="1:28" x14ac:dyDescent="0.35">
      <c r="A776" t="s">
        <v>821</v>
      </c>
      <c r="B776" t="s">
        <v>37</v>
      </c>
      <c r="C776" t="s">
        <v>8</v>
      </c>
      <c r="D776" t="s">
        <v>11</v>
      </c>
      <c r="E776" t="str">
        <f t="shared" si="24"/>
        <v>No</v>
      </c>
      <c r="G776">
        <v>44349</v>
      </c>
      <c r="H776">
        <v>44370</v>
      </c>
      <c r="I776" t="str">
        <f t="shared" si="25"/>
        <v>Yes</v>
      </c>
      <c r="J776">
        <v>1</v>
      </c>
      <c r="M776">
        <v>0.25</v>
      </c>
      <c r="N776">
        <v>84.0779</v>
      </c>
      <c r="O776" t="s">
        <v>18</v>
      </c>
      <c r="P776">
        <v>21</v>
      </c>
      <c r="Q776">
        <v>80</v>
      </c>
      <c r="R776">
        <v>20</v>
      </c>
      <c r="S776">
        <v>20</v>
      </c>
      <c r="T776">
        <v>84.0779</v>
      </c>
      <c r="U776">
        <v>104.0779</v>
      </c>
      <c r="V776">
        <v>104.0779</v>
      </c>
      <c r="W776" t="s">
        <v>1051</v>
      </c>
      <c r="X776" t="s">
        <v>1051</v>
      </c>
      <c r="Y776">
        <f>H776-G776</f>
        <v>21</v>
      </c>
      <c r="Z776">
        <f>IF(H776=G776,1,0)</f>
        <v>0</v>
      </c>
      <c r="AA776" s="4">
        <v>44349</v>
      </c>
      <c r="AB776" s="4">
        <v>44370</v>
      </c>
    </row>
    <row r="777" spans="1:28" x14ac:dyDescent="0.35">
      <c r="A777" t="s">
        <v>822</v>
      </c>
      <c r="B777" t="s">
        <v>36</v>
      </c>
      <c r="C777" t="s">
        <v>7</v>
      </c>
      <c r="D777" t="s">
        <v>12</v>
      </c>
      <c r="E777" t="str">
        <f t="shared" si="24"/>
        <v>No</v>
      </c>
      <c r="G777">
        <v>44349</v>
      </c>
      <c r="H777">
        <v>44380</v>
      </c>
      <c r="I777" t="str">
        <f t="shared" si="25"/>
        <v>Yes</v>
      </c>
      <c r="J777">
        <v>2</v>
      </c>
      <c r="M777">
        <v>0.25</v>
      </c>
      <c r="N777">
        <v>57.39</v>
      </c>
      <c r="O777" t="s">
        <v>17</v>
      </c>
      <c r="P777">
        <v>31</v>
      </c>
      <c r="Q777">
        <v>140</v>
      </c>
      <c r="R777">
        <v>35</v>
      </c>
      <c r="S777">
        <v>35</v>
      </c>
      <c r="T777">
        <v>57.39</v>
      </c>
      <c r="U777">
        <v>92.39</v>
      </c>
      <c r="V777">
        <v>92.39</v>
      </c>
      <c r="W777" t="s">
        <v>1051</v>
      </c>
      <c r="X777" t="s">
        <v>1052</v>
      </c>
      <c r="Y777">
        <f>H777-G777</f>
        <v>31</v>
      </c>
      <c r="Z777">
        <f>IF(H777=G777,1,0)</f>
        <v>0</v>
      </c>
      <c r="AA777" s="4">
        <v>44349</v>
      </c>
      <c r="AB777" s="4">
        <v>44380</v>
      </c>
    </row>
    <row r="778" spans="1:28" x14ac:dyDescent="0.35">
      <c r="A778" t="s">
        <v>823</v>
      </c>
      <c r="B778" t="s">
        <v>34</v>
      </c>
      <c r="C778" t="s">
        <v>8</v>
      </c>
      <c r="D778" t="s">
        <v>2</v>
      </c>
      <c r="E778" t="str">
        <f t="shared" si="24"/>
        <v>No</v>
      </c>
      <c r="G778">
        <v>44349</v>
      </c>
      <c r="H778">
        <v>44380</v>
      </c>
      <c r="I778" t="str">
        <f t="shared" si="25"/>
        <v>Yes</v>
      </c>
      <c r="J778">
        <v>1</v>
      </c>
      <c r="M778">
        <v>2</v>
      </c>
      <c r="N778">
        <v>192.44470000000001</v>
      </c>
      <c r="O778" t="s">
        <v>18</v>
      </c>
      <c r="P778">
        <v>31</v>
      </c>
      <c r="Q778">
        <v>80</v>
      </c>
      <c r="R778">
        <v>160</v>
      </c>
      <c r="S778">
        <v>160</v>
      </c>
      <c r="T778">
        <v>192.44470000000001</v>
      </c>
      <c r="U778">
        <v>352.44470000000001</v>
      </c>
      <c r="V778">
        <v>352.44470000000001</v>
      </c>
      <c r="W778" t="s">
        <v>1051</v>
      </c>
      <c r="X778" t="s">
        <v>1052</v>
      </c>
      <c r="Y778">
        <f>H778-G778</f>
        <v>31</v>
      </c>
      <c r="Z778">
        <f>IF(H778=G778,1,0)</f>
        <v>0</v>
      </c>
      <c r="AA778" s="4">
        <v>44349</v>
      </c>
      <c r="AB778" s="4">
        <v>44380</v>
      </c>
    </row>
    <row r="779" spans="1:28" x14ac:dyDescent="0.35">
      <c r="A779" t="s">
        <v>824</v>
      </c>
      <c r="B779" t="s">
        <v>39</v>
      </c>
      <c r="C779" t="s">
        <v>8</v>
      </c>
      <c r="D779" t="s">
        <v>12</v>
      </c>
      <c r="E779" t="str">
        <f t="shared" si="24"/>
        <v>No</v>
      </c>
      <c r="G779">
        <v>44349</v>
      </c>
      <c r="H779">
        <v>44377</v>
      </c>
      <c r="I779" t="str">
        <f t="shared" si="25"/>
        <v>Yes</v>
      </c>
      <c r="J779">
        <v>1</v>
      </c>
      <c r="M779">
        <v>0.5</v>
      </c>
      <c r="N779">
        <v>271.9169</v>
      </c>
      <c r="O779" t="s">
        <v>18</v>
      </c>
      <c r="P779">
        <v>28</v>
      </c>
      <c r="Q779">
        <v>80</v>
      </c>
      <c r="R779">
        <v>40</v>
      </c>
      <c r="S779">
        <v>40</v>
      </c>
      <c r="T779">
        <v>271.9169</v>
      </c>
      <c r="U779">
        <v>311.9169</v>
      </c>
      <c r="V779">
        <v>311.9169</v>
      </c>
      <c r="W779" t="s">
        <v>1051</v>
      </c>
      <c r="X779" t="s">
        <v>1051</v>
      </c>
      <c r="Y779">
        <f>H779-G779</f>
        <v>28</v>
      </c>
      <c r="Z779">
        <f>IF(H779=G779,1,0)</f>
        <v>0</v>
      </c>
      <c r="AA779" s="4">
        <v>44349</v>
      </c>
      <c r="AB779" s="4">
        <v>44377</v>
      </c>
    </row>
    <row r="780" spans="1:28" x14ac:dyDescent="0.35">
      <c r="A780" t="s">
        <v>825</v>
      </c>
      <c r="B780" t="s">
        <v>34</v>
      </c>
      <c r="C780" t="s">
        <v>8</v>
      </c>
      <c r="D780" t="s">
        <v>12</v>
      </c>
      <c r="E780" t="str">
        <f t="shared" si="24"/>
        <v>No</v>
      </c>
      <c r="G780">
        <v>44349</v>
      </c>
      <c r="H780">
        <v>44377</v>
      </c>
      <c r="I780" t="str">
        <f t="shared" si="25"/>
        <v>Yes</v>
      </c>
      <c r="J780">
        <v>1</v>
      </c>
      <c r="M780">
        <v>0.5</v>
      </c>
      <c r="N780">
        <v>588.54999999999995</v>
      </c>
      <c r="O780" t="s">
        <v>17</v>
      </c>
      <c r="P780">
        <v>28</v>
      </c>
      <c r="Q780">
        <v>80</v>
      </c>
      <c r="R780">
        <v>40</v>
      </c>
      <c r="S780">
        <v>40</v>
      </c>
      <c r="T780">
        <v>588.54999999999995</v>
      </c>
      <c r="U780">
        <v>628.54999999999995</v>
      </c>
      <c r="V780">
        <v>628.54999999999995</v>
      </c>
      <c r="W780" t="s">
        <v>1051</v>
      </c>
      <c r="X780" t="s">
        <v>1051</v>
      </c>
      <c r="Y780">
        <f>H780-G780</f>
        <v>28</v>
      </c>
      <c r="Z780">
        <f>IF(H780=G780,1,0)</f>
        <v>0</v>
      </c>
      <c r="AA780" s="4">
        <v>44349</v>
      </c>
      <c r="AB780" s="4">
        <v>44377</v>
      </c>
    </row>
    <row r="781" spans="1:28" x14ac:dyDescent="0.35">
      <c r="A781" t="s">
        <v>826</v>
      </c>
      <c r="B781" t="s">
        <v>36</v>
      </c>
      <c r="C781" t="s">
        <v>7</v>
      </c>
      <c r="D781" t="s">
        <v>11</v>
      </c>
      <c r="E781" t="str">
        <f t="shared" si="24"/>
        <v>No</v>
      </c>
      <c r="G781">
        <v>44349</v>
      </c>
      <c r="H781">
        <v>44375</v>
      </c>
      <c r="I781" t="str">
        <f t="shared" si="25"/>
        <v>Yes</v>
      </c>
      <c r="J781">
        <v>1</v>
      </c>
      <c r="M781">
        <v>0.25</v>
      </c>
      <c r="N781">
        <v>52.350099999999998</v>
      </c>
      <c r="O781" t="s">
        <v>17</v>
      </c>
      <c r="P781">
        <v>26</v>
      </c>
      <c r="Q781">
        <v>80</v>
      </c>
      <c r="R781">
        <v>20</v>
      </c>
      <c r="S781">
        <v>20</v>
      </c>
      <c r="T781">
        <v>52.350099999999998</v>
      </c>
      <c r="U781">
        <v>72.350099999999998</v>
      </c>
      <c r="V781">
        <v>72.350099999999998</v>
      </c>
      <c r="W781" t="s">
        <v>1051</v>
      </c>
      <c r="X781" t="s">
        <v>1053</v>
      </c>
      <c r="Y781">
        <f>H781-G781</f>
        <v>26</v>
      </c>
      <c r="Z781">
        <f>IF(H781=G781,1,0)</f>
        <v>0</v>
      </c>
      <c r="AA781" s="4">
        <v>44349</v>
      </c>
      <c r="AB781" s="4">
        <v>44375</v>
      </c>
    </row>
    <row r="782" spans="1:28" x14ac:dyDescent="0.35">
      <c r="A782" t="s">
        <v>827</v>
      </c>
      <c r="B782" t="s">
        <v>37</v>
      </c>
      <c r="C782" t="s">
        <v>43</v>
      </c>
      <c r="D782" t="s">
        <v>12</v>
      </c>
      <c r="E782" t="str">
        <f t="shared" si="24"/>
        <v>No</v>
      </c>
      <c r="G782">
        <v>44349</v>
      </c>
      <c r="H782">
        <v>44384</v>
      </c>
      <c r="I782" t="str">
        <f t="shared" si="25"/>
        <v>Yes</v>
      </c>
      <c r="J782">
        <v>1</v>
      </c>
      <c r="M782">
        <v>0.5</v>
      </c>
      <c r="N782">
        <v>240.5908</v>
      </c>
      <c r="O782" t="s">
        <v>19</v>
      </c>
      <c r="P782">
        <v>35</v>
      </c>
      <c r="Q782">
        <v>80</v>
      </c>
      <c r="R782">
        <v>40</v>
      </c>
      <c r="S782">
        <v>40</v>
      </c>
      <c r="T782">
        <v>240.5908</v>
      </c>
      <c r="U782">
        <v>280.5908</v>
      </c>
      <c r="V782">
        <v>280.5908</v>
      </c>
      <c r="W782" t="s">
        <v>1051</v>
      </c>
      <c r="X782" t="s">
        <v>1051</v>
      </c>
      <c r="Y782">
        <f>H782-G782</f>
        <v>35</v>
      </c>
      <c r="Z782">
        <f>IF(H782=G782,1,0)</f>
        <v>0</v>
      </c>
      <c r="AA782" s="4">
        <v>44349</v>
      </c>
      <c r="AB782" s="4">
        <v>44384</v>
      </c>
    </row>
    <row r="783" spans="1:28" x14ac:dyDescent="0.35">
      <c r="A783" t="s">
        <v>828</v>
      </c>
      <c r="B783" t="s">
        <v>38</v>
      </c>
      <c r="C783" t="s">
        <v>8</v>
      </c>
      <c r="D783" t="s">
        <v>11</v>
      </c>
      <c r="E783" t="str">
        <f t="shared" si="24"/>
        <v>No</v>
      </c>
      <c r="G783">
        <v>44349</v>
      </c>
      <c r="H783">
        <v>44391</v>
      </c>
      <c r="I783" t="str">
        <f t="shared" si="25"/>
        <v>Yes</v>
      </c>
      <c r="J783">
        <v>1</v>
      </c>
      <c r="M783">
        <v>0.25</v>
      </c>
      <c r="N783">
        <v>76.864900000000006</v>
      </c>
      <c r="O783" t="s">
        <v>18</v>
      </c>
      <c r="P783">
        <v>42</v>
      </c>
      <c r="Q783">
        <v>80</v>
      </c>
      <c r="R783">
        <v>20</v>
      </c>
      <c r="S783">
        <v>20</v>
      </c>
      <c r="T783">
        <v>76.864900000000006</v>
      </c>
      <c r="U783">
        <v>96.864900000000006</v>
      </c>
      <c r="V783">
        <v>96.864900000000006</v>
      </c>
      <c r="W783" t="s">
        <v>1051</v>
      </c>
      <c r="X783" t="s">
        <v>1051</v>
      </c>
      <c r="Y783">
        <f>H783-G783</f>
        <v>42</v>
      </c>
      <c r="Z783">
        <f>IF(H783=G783,1,0)</f>
        <v>0</v>
      </c>
      <c r="AA783" s="4">
        <v>44349</v>
      </c>
      <c r="AB783" s="4">
        <v>44391</v>
      </c>
    </row>
    <row r="784" spans="1:28" x14ac:dyDescent="0.35">
      <c r="A784" t="s">
        <v>829</v>
      </c>
      <c r="B784" t="s">
        <v>34</v>
      </c>
      <c r="C784" t="s">
        <v>8</v>
      </c>
      <c r="D784" t="s">
        <v>13</v>
      </c>
      <c r="E784" t="str">
        <f t="shared" si="24"/>
        <v>No</v>
      </c>
      <c r="G784">
        <v>44349</v>
      </c>
      <c r="H784">
        <v>44401</v>
      </c>
      <c r="I784" t="str">
        <f t="shared" si="25"/>
        <v>Yes</v>
      </c>
      <c r="J784">
        <v>2</v>
      </c>
      <c r="M784">
        <v>0.5</v>
      </c>
      <c r="N784">
        <v>519.01250000000005</v>
      </c>
      <c r="O784" t="s">
        <v>18</v>
      </c>
      <c r="P784">
        <v>52</v>
      </c>
      <c r="Q784">
        <v>140</v>
      </c>
      <c r="R784">
        <v>70</v>
      </c>
      <c r="S784">
        <v>70</v>
      </c>
      <c r="T784">
        <v>519.01250000000005</v>
      </c>
      <c r="U784">
        <v>589.01250000000005</v>
      </c>
      <c r="V784">
        <v>589.01250000000005</v>
      </c>
      <c r="W784" t="s">
        <v>1051</v>
      </c>
      <c r="X784" t="s">
        <v>1052</v>
      </c>
      <c r="Y784">
        <f>H784-G784</f>
        <v>52</v>
      </c>
      <c r="Z784">
        <f>IF(H784=G784,1,0)</f>
        <v>0</v>
      </c>
      <c r="AA784" s="4">
        <v>44349</v>
      </c>
      <c r="AB784" s="4">
        <v>44401</v>
      </c>
    </row>
    <row r="785" spans="1:28" x14ac:dyDescent="0.35">
      <c r="A785" t="s">
        <v>830</v>
      </c>
      <c r="B785" t="s">
        <v>37</v>
      </c>
      <c r="C785" t="s">
        <v>43</v>
      </c>
      <c r="D785" t="s">
        <v>12</v>
      </c>
      <c r="E785" t="str">
        <f t="shared" si="24"/>
        <v>No</v>
      </c>
      <c r="G785">
        <v>44350</v>
      </c>
      <c r="H785">
        <v>44357</v>
      </c>
      <c r="I785" t="str">
        <f t="shared" si="25"/>
        <v>Yes</v>
      </c>
      <c r="J785">
        <v>1</v>
      </c>
      <c r="M785">
        <v>0.25</v>
      </c>
      <c r="N785">
        <v>7.02</v>
      </c>
      <c r="O785" t="s">
        <v>19</v>
      </c>
      <c r="P785">
        <v>7</v>
      </c>
      <c r="Q785">
        <v>80</v>
      </c>
      <c r="R785">
        <v>20</v>
      </c>
      <c r="S785">
        <v>20</v>
      </c>
      <c r="T785">
        <v>7.02</v>
      </c>
      <c r="U785">
        <v>27.02</v>
      </c>
      <c r="V785">
        <v>27.02</v>
      </c>
      <c r="W785" t="s">
        <v>1050</v>
      </c>
      <c r="X785" t="s">
        <v>1050</v>
      </c>
      <c r="Y785">
        <f>H785-G785</f>
        <v>7</v>
      </c>
      <c r="Z785">
        <f>IF(H785=G785,1,0)</f>
        <v>0</v>
      </c>
      <c r="AA785" s="4">
        <v>44350</v>
      </c>
      <c r="AB785" s="4">
        <v>44357</v>
      </c>
    </row>
    <row r="786" spans="1:28" x14ac:dyDescent="0.35">
      <c r="A786" t="s">
        <v>831</v>
      </c>
      <c r="B786" t="s">
        <v>36</v>
      </c>
      <c r="C786" t="s">
        <v>7</v>
      </c>
      <c r="D786" t="s">
        <v>11</v>
      </c>
      <c r="E786" t="str">
        <f t="shared" si="24"/>
        <v>No</v>
      </c>
      <c r="G786">
        <v>44350</v>
      </c>
      <c r="H786">
        <v>44364</v>
      </c>
      <c r="I786" t="str">
        <f t="shared" si="25"/>
        <v>Yes</v>
      </c>
      <c r="J786">
        <v>1</v>
      </c>
      <c r="M786">
        <v>0.25</v>
      </c>
      <c r="N786">
        <v>42.66</v>
      </c>
      <c r="O786" t="s">
        <v>17</v>
      </c>
      <c r="P786">
        <v>14</v>
      </c>
      <c r="Q786">
        <v>80</v>
      </c>
      <c r="R786">
        <v>20</v>
      </c>
      <c r="S786">
        <v>20</v>
      </c>
      <c r="T786">
        <v>42.66</v>
      </c>
      <c r="U786">
        <v>62.66</v>
      </c>
      <c r="V786">
        <v>62.66</v>
      </c>
      <c r="W786" t="s">
        <v>1050</v>
      </c>
      <c r="X786" t="s">
        <v>1050</v>
      </c>
      <c r="Y786">
        <f>H786-G786</f>
        <v>14</v>
      </c>
      <c r="Z786">
        <f>IF(H786=G786,1,0)</f>
        <v>0</v>
      </c>
      <c r="AA786" s="4">
        <v>44350</v>
      </c>
      <c r="AB786" s="4">
        <v>44364</v>
      </c>
    </row>
    <row r="787" spans="1:28" x14ac:dyDescent="0.35">
      <c r="A787" t="s">
        <v>832</v>
      </c>
      <c r="B787" t="s">
        <v>39</v>
      </c>
      <c r="C787" t="s">
        <v>44</v>
      </c>
      <c r="D787" t="s">
        <v>12</v>
      </c>
      <c r="E787" t="str">
        <f t="shared" si="24"/>
        <v>No</v>
      </c>
      <c r="G787">
        <v>44350</v>
      </c>
      <c r="H787">
        <v>44371</v>
      </c>
      <c r="I787" t="str">
        <f t="shared" si="25"/>
        <v>Yes</v>
      </c>
      <c r="J787">
        <v>1</v>
      </c>
      <c r="M787">
        <v>0.25</v>
      </c>
      <c r="N787">
        <v>179.5359</v>
      </c>
      <c r="O787" t="s">
        <v>18</v>
      </c>
      <c r="P787">
        <v>21</v>
      </c>
      <c r="Q787">
        <v>80</v>
      </c>
      <c r="R787">
        <v>20</v>
      </c>
      <c r="S787">
        <v>20</v>
      </c>
      <c r="T787">
        <v>179.5359</v>
      </c>
      <c r="U787">
        <v>199.5359</v>
      </c>
      <c r="V787">
        <v>199.5359</v>
      </c>
      <c r="W787" t="s">
        <v>1050</v>
      </c>
      <c r="X787" t="s">
        <v>1050</v>
      </c>
      <c r="Y787">
        <f>H787-G787</f>
        <v>21</v>
      </c>
      <c r="Z787">
        <f>IF(H787=G787,1,0)</f>
        <v>0</v>
      </c>
      <c r="AA787" s="4">
        <v>44350</v>
      </c>
      <c r="AB787" s="4">
        <v>44371</v>
      </c>
    </row>
    <row r="788" spans="1:28" x14ac:dyDescent="0.35">
      <c r="A788" t="s">
        <v>833</v>
      </c>
      <c r="B788" t="s">
        <v>39</v>
      </c>
      <c r="C788" t="s">
        <v>44</v>
      </c>
      <c r="D788" t="s">
        <v>12</v>
      </c>
      <c r="E788" t="str">
        <f t="shared" si="24"/>
        <v>No</v>
      </c>
      <c r="G788">
        <v>44350</v>
      </c>
      <c r="H788">
        <v>44375</v>
      </c>
      <c r="I788" t="str">
        <f t="shared" si="25"/>
        <v>Yes</v>
      </c>
      <c r="J788">
        <v>1</v>
      </c>
      <c r="M788">
        <v>0.25</v>
      </c>
      <c r="N788">
        <v>7.8</v>
      </c>
      <c r="O788" t="s">
        <v>18</v>
      </c>
      <c r="P788">
        <v>25</v>
      </c>
      <c r="Q788">
        <v>80</v>
      </c>
      <c r="R788">
        <v>20</v>
      </c>
      <c r="S788">
        <v>20</v>
      </c>
      <c r="T788">
        <v>7.8</v>
      </c>
      <c r="U788">
        <v>27.8</v>
      </c>
      <c r="V788">
        <v>27.8</v>
      </c>
      <c r="W788" t="s">
        <v>1050</v>
      </c>
      <c r="X788" t="s">
        <v>1053</v>
      </c>
      <c r="Y788">
        <f>H788-G788</f>
        <v>25</v>
      </c>
      <c r="Z788">
        <f>IF(H788=G788,1,0)</f>
        <v>0</v>
      </c>
      <c r="AA788" s="4">
        <v>44350</v>
      </c>
      <c r="AB788" s="4">
        <v>44375</v>
      </c>
    </row>
    <row r="789" spans="1:28" x14ac:dyDescent="0.35">
      <c r="A789" t="s">
        <v>834</v>
      </c>
      <c r="B789" t="s">
        <v>36</v>
      </c>
      <c r="C789" t="s">
        <v>7</v>
      </c>
      <c r="D789" t="s">
        <v>11</v>
      </c>
      <c r="E789" t="str">
        <f t="shared" si="24"/>
        <v>No</v>
      </c>
      <c r="G789">
        <v>44350</v>
      </c>
      <c r="H789">
        <v>44384</v>
      </c>
      <c r="I789" t="str">
        <f t="shared" si="25"/>
        <v>Yes</v>
      </c>
      <c r="J789">
        <v>1</v>
      </c>
      <c r="M789">
        <v>0.25</v>
      </c>
      <c r="N789">
        <v>107.52</v>
      </c>
      <c r="O789" t="s">
        <v>18</v>
      </c>
      <c r="P789">
        <v>34</v>
      </c>
      <c r="Q789">
        <v>80</v>
      </c>
      <c r="R789">
        <v>20</v>
      </c>
      <c r="S789">
        <v>20</v>
      </c>
      <c r="T789">
        <v>107.52</v>
      </c>
      <c r="U789">
        <v>127.52</v>
      </c>
      <c r="V789">
        <v>127.52</v>
      </c>
      <c r="W789" t="s">
        <v>1050</v>
      </c>
      <c r="X789" t="s">
        <v>1051</v>
      </c>
      <c r="Y789">
        <f>H789-G789</f>
        <v>34</v>
      </c>
      <c r="Z789">
        <f>IF(H789=G789,1,0)</f>
        <v>0</v>
      </c>
      <c r="AA789" s="4">
        <v>44350</v>
      </c>
      <c r="AB789" s="4">
        <v>44384</v>
      </c>
    </row>
    <row r="790" spans="1:28" x14ac:dyDescent="0.35">
      <c r="A790" t="s">
        <v>835</v>
      </c>
      <c r="B790" t="s">
        <v>35</v>
      </c>
      <c r="C790" t="s">
        <v>8</v>
      </c>
      <c r="D790" t="s">
        <v>13</v>
      </c>
      <c r="E790" t="str">
        <f t="shared" si="24"/>
        <v>No</v>
      </c>
      <c r="G790">
        <v>44350</v>
      </c>
      <c r="H790">
        <v>44398</v>
      </c>
      <c r="I790" t="str">
        <f t="shared" si="25"/>
        <v>Yes</v>
      </c>
      <c r="J790">
        <v>2</v>
      </c>
      <c r="M790">
        <v>0.5</v>
      </c>
      <c r="N790">
        <v>150</v>
      </c>
      <c r="O790" t="s">
        <v>17</v>
      </c>
      <c r="P790">
        <v>48</v>
      </c>
      <c r="Q790">
        <v>140</v>
      </c>
      <c r="R790">
        <v>70</v>
      </c>
      <c r="S790">
        <v>70</v>
      </c>
      <c r="T790">
        <v>150</v>
      </c>
      <c r="U790">
        <v>220</v>
      </c>
      <c r="V790">
        <v>220</v>
      </c>
      <c r="W790" t="s">
        <v>1050</v>
      </c>
      <c r="X790" t="s">
        <v>1051</v>
      </c>
      <c r="Y790">
        <f>H790-G790</f>
        <v>48</v>
      </c>
      <c r="Z790">
        <f>IF(H790=G790,1,0)</f>
        <v>0</v>
      </c>
      <c r="AA790" s="4">
        <v>44350</v>
      </c>
      <c r="AB790" s="4">
        <v>44398</v>
      </c>
    </row>
    <row r="791" spans="1:28" x14ac:dyDescent="0.35">
      <c r="A791" t="s">
        <v>836</v>
      </c>
      <c r="B791" t="s">
        <v>36</v>
      </c>
      <c r="C791" t="s">
        <v>7</v>
      </c>
      <c r="D791" t="s">
        <v>13</v>
      </c>
      <c r="E791" t="str">
        <f t="shared" si="24"/>
        <v>No</v>
      </c>
      <c r="G791">
        <v>44350</v>
      </c>
      <c r="I791" t="str">
        <f t="shared" si="25"/>
        <v>No</v>
      </c>
      <c r="J791">
        <v>2</v>
      </c>
      <c r="N791">
        <v>42.66</v>
      </c>
      <c r="O791" t="s">
        <v>17</v>
      </c>
      <c r="P791" t="s">
        <v>1054</v>
      </c>
      <c r="Q791">
        <v>140</v>
      </c>
      <c r="R791">
        <v>0</v>
      </c>
      <c r="S791">
        <v>0</v>
      </c>
      <c r="T791">
        <v>42.66</v>
      </c>
      <c r="U791">
        <v>42.66</v>
      </c>
      <c r="V791">
        <v>42.66</v>
      </c>
      <c r="W791" t="s">
        <v>1050</v>
      </c>
      <c r="X791" t="s">
        <v>1052</v>
      </c>
      <c r="Y791">
        <f>H791-G791</f>
        <v>-44350</v>
      </c>
      <c r="Z791">
        <f>IF(H791=G791,1,0)</f>
        <v>0</v>
      </c>
      <c r="AA791" s="4">
        <v>44350</v>
      </c>
      <c r="AB791" s="4"/>
    </row>
    <row r="792" spans="1:28" x14ac:dyDescent="0.35">
      <c r="A792" t="s">
        <v>837</v>
      </c>
      <c r="B792" t="s">
        <v>34</v>
      </c>
      <c r="C792" t="s">
        <v>44</v>
      </c>
      <c r="D792" t="s">
        <v>12</v>
      </c>
      <c r="E792" t="str">
        <f t="shared" si="24"/>
        <v>No</v>
      </c>
      <c r="G792">
        <v>44350</v>
      </c>
      <c r="I792" t="str">
        <f t="shared" si="25"/>
        <v>No</v>
      </c>
      <c r="J792">
        <v>2</v>
      </c>
      <c r="N792">
        <v>20.010000000000002</v>
      </c>
      <c r="O792" t="s">
        <v>18</v>
      </c>
      <c r="P792" t="s">
        <v>1054</v>
      </c>
      <c r="Q792">
        <v>140</v>
      </c>
      <c r="R792">
        <v>0</v>
      </c>
      <c r="S792">
        <v>0</v>
      </c>
      <c r="T792">
        <v>20.010000000000002</v>
      </c>
      <c r="U792">
        <v>20.010000000000002</v>
      </c>
      <c r="V792">
        <v>20.010000000000002</v>
      </c>
      <c r="W792" t="s">
        <v>1050</v>
      </c>
      <c r="X792" t="s">
        <v>1052</v>
      </c>
      <c r="Y792">
        <f>H792-G792</f>
        <v>-44350</v>
      </c>
      <c r="Z792">
        <f>IF(H792=G792,1,0)</f>
        <v>0</v>
      </c>
      <c r="AA792" s="4">
        <v>44350</v>
      </c>
      <c r="AB792" s="4"/>
    </row>
    <row r="793" spans="1:28" x14ac:dyDescent="0.35">
      <c r="A793" t="s">
        <v>838</v>
      </c>
      <c r="B793" t="s">
        <v>38</v>
      </c>
      <c r="C793" t="s">
        <v>8</v>
      </c>
      <c r="D793" t="s">
        <v>11</v>
      </c>
      <c r="E793" t="str">
        <f t="shared" si="24"/>
        <v>No</v>
      </c>
      <c r="G793">
        <v>44351</v>
      </c>
      <c r="H793">
        <v>44396</v>
      </c>
      <c r="I793" t="str">
        <f t="shared" si="25"/>
        <v>Yes</v>
      </c>
      <c r="J793">
        <v>1</v>
      </c>
      <c r="M793">
        <v>0.25</v>
      </c>
      <c r="N793">
        <v>180</v>
      </c>
      <c r="O793" t="s">
        <v>18</v>
      </c>
      <c r="P793">
        <v>45</v>
      </c>
      <c r="Q793">
        <v>80</v>
      </c>
      <c r="R793">
        <v>20</v>
      </c>
      <c r="S793">
        <v>20</v>
      </c>
      <c r="T793">
        <v>180</v>
      </c>
      <c r="U793">
        <v>200</v>
      </c>
      <c r="V793">
        <v>200</v>
      </c>
      <c r="W793" t="s">
        <v>1049</v>
      </c>
      <c r="X793" t="s">
        <v>1053</v>
      </c>
      <c r="Y793">
        <f>H793-G793</f>
        <v>45</v>
      </c>
      <c r="Z793">
        <f>IF(H793=G793,1,0)</f>
        <v>0</v>
      </c>
      <c r="AA793" s="4">
        <v>44351</v>
      </c>
      <c r="AB793" s="4">
        <v>44396</v>
      </c>
    </row>
    <row r="794" spans="1:28" x14ac:dyDescent="0.35">
      <c r="A794" t="s">
        <v>839</v>
      </c>
      <c r="B794" t="s">
        <v>39</v>
      </c>
      <c r="C794" t="s">
        <v>9</v>
      </c>
      <c r="D794" t="s">
        <v>11</v>
      </c>
      <c r="E794" t="str">
        <f t="shared" si="24"/>
        <v>No</v>
      </c>
      <c r="G794">
        <v>44352</v>
      </c>
      <c r="H794">
        <v>44370</v>
      </c>
      <c r="I794" t="str">
        <f t="shared" si="25"/>
        <v>Yes</v>
      </c>
      <c r="J794">
        <v>1</v>
      </c>
      <c r="M794">
        <v>0.25</v>
      </c>
      <c r="N794">
        <v>30</v>
      </c>
      <c r="O794" t="s">
        <v>18</v>
      </c>
      <c r="P794">
        <v>18</v>
      </c>
      <c r="Q794">
        <v>80</v>
      </c>
      <c r="R794">
        <v>20</v>
      </c>
      <c r="S794">
        <v>20</v>
      </c>
      <c r="T794">
        <v>30</v>
      </c>
      <c r="U794">
        <v>50</v>
      </c>
      <c r="V794">
        <v>50</v>
      </c>
      <c r="W794" t="s">
        <v>1052</v>
      </c>
      <c r="X794" t="s">
        <v>1051</v>
      </c>
      <c r="Y794">
        <f>H794-G794</f>
        <v>18</v>
      </c>
      <c r="Z794">
        <f>IF(H794=G794,1,0)</f>
        <v>0</v>
      </c>
      <c r="AA794" s="4">
        <v>44352</v>
      </c>
      <c r="AB794" s="4">
        <v>44370</v>
      </c>
    </row>
    <row r="795" spans="1:28" x14ac:dyDescent="0.35">
      <c r="A795" t="s">
        <v>840</v>
      </c>
      <c r="B795" t="s">
        <v>36</v>
      </c>
      <c r="C795" t="s">
        <v>7</v>
      </c>
      <c r="D795" t="s">
        <v>11</v>
      </c>
      <c r="E795" t="str">
        <f t="shared" si="24"/>
        <v>No</v>
      </c>
      <c r="G795">
        <v>44354</v>
      </c>
      <c r="H795">
        <v>44357</v>
      </c>
      <c r="I795" t="str">
        <f t="shared" si="25"/>
        <v>Yes</v>
      </c>
      <c r="J795">
        <v>1</v>
      </c>
      <c r="M795">
        <v>0.25</v>
      </c>
      <c r="N795">
        <v>0.45600000000000002</v>
      </c>
      <c r="O795" t="s">
        <v>18</v>
      </c>
      <c r="P795">
        <v>3</v>
      </c>
      <c r="Q795">
        <v>80</v>
      </c>
      <c r="R795">
        <v>20</v>
      </c>
      <c r="S795">
        <v>20</v>
      </c>
      <c r="T795">
        <v>0.45600000000000002</v>
      </c>
      <c r="U795">
        <v>20.456</v>
      </c>
      <c r="V795">
        <v>20.456</v>
      </c>
      <c r="W795" t="s">
        <v>1053</v>
      </c>
      <c r="X795" t="s">
        <v>1050</v>
      </c>
      <c r="Y795">
        <f>H795-G795</f>
        <v>3</v>
      </c>
      <c r="Z795">
        <f>IF(H795=G795,1,0)</f>
        <v>0</v>
      </c>
      <c r="AA795" s="4">
        <v>44354</v>
      </c>
      <c r="AB795" s="4">
        <v>44357</v>
      </c>
    </row>
    <row r="796" spans="1:28" x14ac:dyDescent="0.35">
      <c r="A796" t="s">
        <v>841</v>
      </c>
      <c r="B796" t="s">
        <v>34</v>
      </c>
      <c r="C796" t="s">
        <v>44</v>
      </c>
      <c r="D796" t="s">
        <v>12</v>
      </c>
      <c r="E796" t="str">
        <f t="shared" si="24"/>
        <v>No</v>
      </c>
      <c r="G796">
        <v>44354</v>
      </c>
      <c r="H796">
        <v>44361</v>
      </c>
      <c r="I796" t="str">
        <f t="shared" si="25"/>
        <v>Yes</v>
      </c>
      <c r="J796">
        <v>2</v>
      </c>
      <c r="L796" t="s">
        <v>3</v>
      </c>
      <c r="M796">
        <v>1.5</v>
      </c>
      <c r="N796">
        <v>105.9778</v>
      </c>
      <c r="O796" t="s">
        <v>18</v>
      </c>
      <c r="P796">
        <v>7</v>
      </c>
      <c r="Q796">
        <v>140</v>
      </c>
      <c r="R796">
        <v>210</v>
      </c>
      <c r="S796">
        <v>210</v>
      </c>
      <c r="T796">
        <v>0</v>
      </c>
      <c r="U796">
        <v>315.9778</v>
      </c>
      <c r="V796">
        <v>210</v>
      </c>
      <c r="W796" t="s">
        <v>1053</v>
      </c>
      <c r="X796" t="s">
        <v>1053</v>
      </c>
      <c r="Y796">
        <f>H796-G796</f>
        <v>7</v>
      </c>
      <c r="Z796">
        <f>IF(H796=G796,1,0)</f>
        <v>0</v>
      </c>
      <c r="AA796" s="4">
        <v>44354</v>
      </c>
      <c r="AB796" s="4">
        <v>44361</v>
      </c>
    </row>
    <row r="797" spans="1:28" x14ac:dyDescent="0.35">
      <c r="A797" t="s">
        <v>842</v>
      </c>
      <c r="B797" t="s">
        <v>36</v>
      </c>
      <c r="C797" t="s">
        <v>7</v>
      </c>
      <c r="D797" t="s">
        <v>12</v>
      </c>
      <c r="E797" t="str">
        <f t="shared" si="24"/>
        <v>No</v>
      </c>
      <c r="G797">
        <v>44354</v>
      </c>
      <c r="H797">
        <v>44362</v>
      </c>
      <c r="I797" t="str">
        <f t="shared" si="25"/>
        <v>Yes</v>
      </c>
      <c r="J797">
        <v>2</v>
      </c>
      <c r="M797">
        <v>0.25</v>
      </c>
      <c r="N797">
        <v>19.196999999999999</v>
      </c>
      <c r="O797" t="s">
        <v>17</v>
      </c>
      <c r="P797">
        <v>8</v>
      </c>
      <c r="Q797">
        <v>140</v>
      </c>
      <c r="R797">
        <v>35</v>
      </c>
      <c r="S797">
        <v>35</v>
      </c>
      <c r="T797">
        <v>19.196999999999999</v>
      </c>
      <c r="U797">
        <v>54.197000000000003</v>
      </c>
      <c r="V797">
        <v>54.197000000000003</v>
      </c>
      <c r="W797" t="s">
        <v>1053</v>
      </c>
      <c r="X797" t="s">
        <v>1048</v>
      </c>
      <c r="Y797">
        <f>H797-G797</f>
        <v>8</v>
      </c>
      <c r="Z797">
        <f>IF(H797=G797,1,0)</f>
        <v>0</v>
      </c>
      <c r="AA797" s="4">
        <v>44354</v>
      </c>
      <c r="AB797" s="4">
        <v>44362</v>
      </c>
    </row>
    <row r="798" spans="1:28" x14ac:dyDescent="0.35">
      <c r="A798" t="s">
        <v>843</v>
      </c>
      <c r="B798" t="s">
        <v>38</v>
      </c>
      <c r="C798" t="s">
        <v>8</v>
      </c>
      <c r="D798" t="s">
        <v>11</v>
      </c>
      <c r="E798" t="str">
        <f t="shared" si="24"/>
        <v>No</v>
      </c>
      <c r="G798">
        <v>44354</v>
      </c>
      <c r="H798">
        <v>44368</v>
      </c>
      <c r="I798" t="str">
        <f t="shared" si="25"/>
        <v>Yes</v>
      </c>
      <c r="J798">
        <v>1</v>
      </c>
      <c r="M798">
        <v>0.25</v>
      </c>
      <c r="N798">
        <v>180</v>
      </c>
      <c r="O798" t="s">
        <v>18</v>
      </c>
      <c r="P798">
        <v>14</v>
      </c>
      <c r="Q798">
        <v>80</v>
      </c>
      <c r="R798">
        <v>20</v>
      </c>
      <c r="S798">
        <v>20</v>
      </c>
      <c r="T798">
        <v>180</v>
      </c>
      <c r="U798">
        <v>200</v>
      </c>
      <c r="V798">
        <v>200</v>
      </c>
      <c r="W798" t="s">
        <v>1053</v>
      </c>
      <c r="X798" t="s">
        <v>1053</v>
      </c>
      <c r="Y798">
        <f>H798-G798</f>
        <v>14</v>
      </c>
      <c r="Z798">
        <f>IF(H798=G798,1,0)</f>
        <v>0</v>
      </c>
      <c r="AA798" s="4">
        <v>44354</v>
      </c>
      <c r="AB798" s="4">
        <v>44368</v>
      </c>
    </row>
    <row r="799" spans="1:28" x14ac:dyDescent="0.35">
      <c r="A799" t="s">
        <v>844</v>
      </c>
      <c r="B799" t="s">
        <v>39</v>
      </c>
      <c r="C799" t="s">
        <v>9</v>
      </c>
      <c r="D799" t="s">
        <v>13</v>
      </c>
      <c r="E799" t="str">
        <f t="shared" si="24"/>
        <v>No</v>
      </c>
      <c r="G799">
        <v>44354</v>
      </c>
      <c r="H799">
        <v>44391</v>
      </c>
      <c r="I799" t="str">
        <f t="shared" si="25"/>
        <v>Yes</v>
      </c>
      <c r="J799">
        <v>1</v>
      </c>
      <c r="L799" t="s">
        <v>3</v>
      </c>
      <c r="M799">
        <v>0.5</v>
      </c>
      <c r="N799">
        <v>240.6737</v>
      </c>
      <c r="O799" t="s">
        <v>18</v>
      </c>
      <c r="P799">
        <v>37</v>
      </c>
      <c r="Q799">
        <v>80</v>
      </c>
      <c r="R799">
        <v>40</v>
      </c>
      <c r="S799">
        <v>40</v>
      </c>
      <c r="T799">
        <v>0</v>
      </c>
      <c r="U799">
        <v>280.6737</v>
      </c>
      <c r="V799">
        <v>40</v>
      </c>
      <c r="W799" t="s">
        <v>1053</v>
      </c>
      <c r="X799" t="s">
        <v>1051</v>
      </c>
      <c r="Y799">
        <f>H799-G799</f>
        <v>37</v>
      </c>
      <c r="Z799">
        <f>IF(H799=G799,1,0)</f>
        <v>0</v>
      </c>
      <c r="AA799" s="4">
        <v>44354</v>
      </c>
      <c r="AB799" s="4">
        <v>44391</v>
      </c>
    </row>
    <row r="800" spans="1:28" x14ac:dyDescent="0.35">
      <c r="A800" t="s">
        <v>845</v>
      </c>
      <c r="B800" t="s">
        <v>34</v>
      </c>
      <c r="C800" t="s">
        <v>9</v>
      </c>
      <c r="D800" t="s">
        <v>13</v>
      </c>
      <c r="E800" t="str">
        <f t="shared" si="24"/>
        <v>No</v>
      </c>
      <c r="G800">
        <v>44354</v>
      </c>
      <c r="H800">
        <v>44398</v>
      </c>
      <c r="I800" t="str">
        <f t="shared" si="25"/>
        <v>Yes</v>
      </c>
      <c r="J800">
        <v>1</v>
      </c>
      <c r="M800">
        <v>2</v>
      </c>
      <c r="N800">
        <v>425.89949999999999</v>
      </c>
      <c r="O800" t="s">
        <v>18</v>
      </c>
      <c r="P800">
        <v>44</v>
      </c>
      <c r="Q800">
        <v>80</v>
      </c>
      <c r="R800">
        <v>160</v>
      </c>
      <c r="S800">
        <v>160</v>
      </c>
      <c r="T800">
        <v>425.89949999999999</v>
      </c>
      <c r="U800">
        <v>585.89949999999999</v>
      </c>
      <c r="V800">
        <v>585.89949999999999</v>
      </c>
      <c r="W800" t="s">
        <v>1053</v>
      </c>
      <c r="X800" t="s">
        <v>1051</v>
      </c>
      <c r="Y800">
        <f>H800-G800</f>
        <v>44</v>
      </c>
      <c r="Z800">
        <f>IF(H800=G800,1,0)</f>
        <v>0</v>
      </c>
      <c r="AA800" s="4">
        <v>44354</v>
      </c>
      <c r="AB800" s="4">
        <v>44398</v>
      </c>
    </row>
    <row r="801" spans="1:28" x14ac:dyDescent="0.35">
      <c r="A801" t="s">
        <v>846</v>
      </c>
      <c r="B801" t="s">
        <v>35</v>
      </c>
      <c r="C801" t="s">
        <v>44</v>
      </c>
      <c r="D801" t="s">
        <v>1</v>
      </c>
      <c r="E801" t="str">
        <f t="shared" si="24"/>
        <v>No</v>
      </c>
      <c r="G801">
        <v>44354</v>
      </c>
      <c r="I801" t="str">
        <f t="shared" si="25"/>
        <v>No</v>
      </c>
      <c r="J801">
        <v>2</v>
      </c>
      <c r="N801">
        <v>346.24380000000002</v>
      </c>
      <c r="O801" t="s">
        <v>18</v>
      </c>
      <c r="P801" t="s">
        <v>1054</v>
      </c>
      <c r="Q801">
        <v>140</v>
      </c>
      <c r="R801">
        <v>0</v>
      </c>
      <c r="S801">
        <v>0</v>
      </c>
      <c r="T801">
        <v>346.24380000000002</v>
      </c>
      <c r="U801">
        <v>346.24380000000002</v>
      </c>
      <c r="V801">
        <v>346.24380000000002</v>
      </c>
      <c r="W801" t="s">
        <v>1053</v>
      </c>
      <c r="X801" t="s">
        <v>1052</v>
      </c>
      <c r="Y801">
        <f>H801-G801</f>
        <v>-44354</v>
      </c>
      <c r="Z801">
        <f>IF(H801=G801,1,0)</f>
        <v>0</v>
      </c>
      <c r="AA801" s="4">
        <v>44354</v>
      </c>
      <c r="AB801" s="4"/>
    </row>
    <row r="802" spans="1:28" x14ac:dyDescent="0.35">
      <c r="A802" t="s">
        <v>847</v>
      </c>
      <c r="B802" t="s">
        <v>36</v>
      </c>
      <c r="C802" t="s">
        <v>7</v>
      </c>
      <c r="D802" t="s">
        <v>11</v>
      </c>
      <c r="E802" t="str">
        <f t="shared" si="24"/>
        <v>No</v>
      </c>
      <c r="G802">
        <v>44355</v>
      </c>
      <c r="H802">
        <v>44361</v>
      </c>
      <c r="I802" t="str">
        <f t="shared" si="25"/>
        <v>Yes</v>
      </c>
      <c r="J802">
        <v>2</v>
      </c>
      <c r="M802">
        <v>0.25</v>
      </c>
      <c r="N802">
        <v>146.75530000000001</v>
      </c>
      <c r="O802" t="s">
        <v>18</v>
      </c>
      <c r="P802">
        <v>6</v>
      </c>
      <c r="Q802">
        <v>140</v>
      </c>
      <c r="R802">
        <v>35</v>
      </c>
      <c r="S802">
        <v>35</v>
      </c>
      <c r="T802">
        <v>146.75530000000001</v>
      </c>
      <c r="U802">
        <v>181.75530000000001</v>
      </c>
      <c r="V802">
        <v>181.75530000000001</v>
      </c>
      <c r="W802" t="s">
        <v>1048</v>
      </c>
      <c r="X802" t="s">
        <v>1053</v>
      </c>
      <c r="Y802">
        <f>H802-G802</f>
        <v>6</v>
      </c>
      <c r="Z802">
        <f>IF(H802=G802,1,0)</f>
        <v>0</v>
      </c>
      <c r="AA802" s="4">
        <v>44355</v>
      </c>
      <c r="AB802" s="4">
        <v>44361</v>
      </c>
    </row>
    <row r="803" spans="1:28" x14ac:dyDescent="0.35">
      <c r="A803" t="s">
        <v>848</v>
      </c>
      <c r="B803" t="s">
        <v>34</v>
      </c>
      <c r="C803" t="s">
        <v>44</v>
      </c>
      <c r="D803" t="s">
        <v>13</v>
      </c>
      <c r="E803" t="str">
        <f t="shared" si="24"/>
        <v>No</v>
      </c>
      <c r="G803">
        <v>44355</v>
      </c>
      <c r="H803">
        <v>44363</v>
      </c>
      <c r="I803" t="str">
        <f t="shared" si="25"/>
        <v>Yes</v>
      </c>
      <c r="J803">
        <v>1</v>
      </c>
      <c r="M803">
        <v>0.5</v>
      </c>
      <c r="N803">
        <v>120</v>
      </c>
      <c r="O803" t="s">
        <v>18</v>
      </c>
      <c r="P803">
        <v>8</v>
      </c>
      <c r="Q803">
        <v>80</v>
      </c>
      <c r="R803">
        <v>40</v>
      </c>
      <c r="S803">
        <v>40</v>
      </c>
      <c r="T803">
        <v>120</v>
      </c>
      <c r="U803">
        <v>160</v>
      </c>
      <c r="V803">
        <v>160</v>
      </c>
      <c r="W803" t="s">
        <v>1048</v>
      </c>
      <c r="X803" t="s">
        <v>1051</v>
      </c>
      <c r="Y803">
        <f>H803-G803</f>
        <v>8</v>
      </c>
      <c r="Z803">
        <f>IF(H803=G803,1,0)</f>
        <v>0</v>
      </c>
      <c r="AA803" s="4">
        <v>44355</v>
      </c>
      <c r="AB803" s="4">
        <v>44363</v>
      </c>
    </row>
    <row r="804" spans="1:28" x14ac:dyDescent="0.35">
      <c r="A804" t="s">
        <v>849</v>
      </c>
      <c r="B804" t="s">
        <v>35</v>
      </c>
      <c r="C804" t="s">
        <v>44</v>
      </c>
      <c r="D804" t="s">
        <v>12</v>
      </c>
      <c r="E804" t="str">
        <f t="shared" si="24"/>
        <v>No</v>
      </c>
      <c r="G804">
        <v>44355</v>
      </c>
      <c r="H804">
        <v>44364</v>
      </c>
      <c r="I804" t="str">
        <f t="shared" si="25"/>
        <v>Yes</v>
      </c>
      <c r="J804">
        <v>1</v>
      </c>
      <c r="M804">
        <v>0.5</v>
      </c>
      <c r="N804">
        <v>45.877499999999998</v>
      </c>
      <c r="O804" t="s">
        <v>19</v>
      </c>
      <c r="P804">
        <v>9</v>
      </c>
      <c r="Q804">
        <v>80</v>
      </c>
      <c r="R804">
        <v>40</v>
      </c>
      <c r="S804">
        <v>40</v>
      </c>
      <c r="T804">
        <v>45.877499999999998</v>
      </c>
      <c r="U804">
        <v>85.877499999999998</v>
      </c>
      <c r="V804">
        <v>85.877499999999998</v>
      </c>
      <c r="W804" t="s">
        <v>1048</v>
      </c>
      <c r="X804" t="s">
        <v>1050</v>
      </c>
      <c r="Y804">
        <f>H804-G804</f>
        <v>9</v>
      </c>
      <c r="Z804">
        <f>IF(H804=G804,1,0)</f>
        <v>0</v>
      </c>
      <c r="AA804" s="4">
        <v>44355</v>
      </c>
      <c r="AB804" s="4">
        <v>44364</v>
      </c>
    </row>
    <row r="805" spans="1:28" x14ac:dyDescent="0.35">
      <c r="A805" t="s">
        <v>850</v>
      </c>
      <c r="B805" t="s">
        <v>37</v>
      </c>
      <c r="C805" t="s">
        <v>43</v>
      </c>
      <c r="D805" t="s">
        <v>1</v>
      </c>
      <c r="E805" t="str">
        <f t="shared" si="24"/>
        <v>No</v>
      </c>
      <c r="G805">
        <v>44355</v>
      </c>
      <c r="H805">
        <v>44369</v>
      </c>
      <c r="I805" t="str">
        <f t="shared" si="25"/>
        <v>Yes</v>
      </c>
      <c r="J805">
        <v>1</v>
      </c>
      <c r="M805">
        <v>1.25</v>
      </c>
      <c r="N805">
        <v>30.42</v>
      </c>
      <c r="O805" t="s">
        <v>17</v>
      </c>
      <c r="P805">
        <v>14</v>
      </c>
      <c r="Q805">
        <v>80</v>
      </c>
      <c r="R805">
        <v>100</v>
      </c>
      <c r="S805">
        <v>100</v>
      </c>
      <c r="T805">
        <v>30.42</v>
      </c>
      <c r="U805">
        <v>130.42000000000002</v>
      </c>
      <c r="V805">
        <v>130.42000000000002</v>
      </c>
      <c r="W805" t="s">
        <v>1048</v>
      </c>
      <c r="X805" t="s">
        <v>1048</v>
      </c>
      <c r="Y805">
        <f>H805-G805</f>
        <v>14</v>
      </c>
      <c r="Z805">
        <f>IF(H805=G805,1,0)</f>
        <v>0</v>
      </c>
      <c r="AA805" s="4">
        <v>44355</v>
      </c>
      <c r="AB805" s="4">
        <v>44369</v>
      </c>
    </row>
    <row r="806" spans="1:28" x14ac:dyDescent="0.35">
      <c r="A806" t="s">
        <v>851</v>
      </c>
      <c r="B806" t="s">
        <v>37</v>
      </c>
      <c r="C806" t="s">
        <v>43</v>
      </c>
      <c r="D806" t="s">
        <v>11</v>
      </c>
      <c r="E806" t="str">
        <f t="shared" si="24"/>
        <v>No</v>
      </c>
      <c r="G806">
        <v>44355</v>
      </c>
      <c r="H806">
        <v>44369</v>
      </c>
      <c r="I806" t="str">
        <f t="shared" si="25"/>
        <v>Yes</v>
      </c>
      <c r="J806">
        <v>1</v>
      </c>
      <c r="M806">
        <v>0.25</v>
      </c>
      <c r="N806">
        <v>30</v>
      </c>
      <c r="O806" t="s">
        <v>17</v>
      </c>
      <c r="P806">
        <v>14</v>
      </c>
      <c r="Q806">
        <v>80</v>
      </c>
      <c r="R806">
        <v>20</v>
      </c>
      <c r="S806">
        <v>20</v>
      </c>
      <c r="T806">
        <v>30</v>
      </c>
      <c r="U806">
        <v>50</v>
      </c>
      <c r="V806">
        <v>50</v>
      </c>
      <c r="W806" t="s">
        <v>1048</v>
      </c>
      <c r="X806" t="s">
        <v>1048</v>
      </c>
      <c r="Y806">
        <f>H806-G806</f>
        <v>14</v>
      </c>
      <c r="Z806">
        <f>IF(H806=G806,1,0)</f>
        <v>0</v>
      </c>
      <c r="AA806" s="4">
        <v>44355</v>
      </c>
      <c r="AB806" s="4">
        <v>44369</v>
      </c>
    </row>
    <row r="807" spans="1:28" x14ac:dyDescent="0.35">
      <c r="A807" t="s">
        <v>852</v>
      </c>
      <c r="B807" t="s">
        <v>36</v>
      </c>
      <c r="C807" t="s">
        <v>7</v>
      </c>
      <c r="D807" t="s">
        <v>11</v>
      </c>
      <c r="E807" t="str">
        <f t="shared" si="24"/>
        <v>No</v>
      </c>
      <c r="G807">
        <v>44355</v>
      </c>
      <c r="H807">
        <v>44369</v>
      </c>
      <c r="I807" t="str">
        <f t="shared" si="25"/>
        <v>Yes</v>
      </c>
      <c r="J807">
        <v>1</v>
      </c>
      <c r="M807">
        <v>0.25</v>
      </c>
      <c r="N807">
        <v>90.630399999999995</v>
      </c>
      <c r="O807" t="s">
        <v>18</v>
      </c>
      <c r="P807">
        <v>14</v>
      </c>
      <c r="Q807">
        <v>80</v>
      </c>
      <c r="R807">
        <v>20</v>
      </c>
      <c r="S807">
        <v>20</v>
      </c>
      <c r="T807">
        <v>90.630399999999995</v>
      </c>
      <c r="U807">
        <v>110.63039999999999</v>
      </c>
      <c r="V807">
        <v>110.63039999999999</v>
      </c>
      <c r="W807" t="s">
        <v>1048</v>
      </c>
      <c r="X807" t="s">
        <v>1048</v>
      </c>
      <c r="Y807">
        <f>H807-G807</f>
        <v>14</v>
      </c>
      <c r="Z807">
        <f>IF(H807=G807,1,0)</f>
        <v>0</v>
      </c>
      <c r="AA807" s="4">
        <v>44355</v>
      </c>
      <c r="AB807" s="4">
        <v>44369</v>
      </c>
    </row>
    <row r="808" spans="1:28" x14ac:dyDescent="0.35">
      <c r="A808" t="s">
        <v>853</v>
      </c>
      <c r="B808" t="s">
        <v>36</v>
      </c>
      <c r="C808" t="s">
        <v>7</v>
      </c>
      <c r="D808" t="s">
        <v>12</v>
      </c>
      <c r="E808" t="str">
        <f t="shared" si="24"/>
        <v>No</v>
      </c>
      <c r="G808">
        <v>44355</v>
      </c>
      <c r="H808">
        <v>44384</v>
      </c>
      <c r="I808" t="str">
        <f t="shared" si="25"/>
        <v>Yes</v>
      </c>
      <c r="J808">
        <v>2</v>
      </c>
      <c r="M808">
        <v>0.25</v>
      </c>
      <c r="N808">
        <v>120</v>
      </c>
      <c r="O808" t="s">
        <v>18</v>
      </c>
      <c r="P808">
        <v>29</v>
      </c>
      <c r="Q808">
        <v>140</v>
      </c>
      <c r="R808">
        <v>35</v>
      </c>
      <c r="S808">
        <v>35</v>
      </c>
      <c r="T808">
        <v>120</v>
      </c>
      <c r="U808">
        <v>155</v>
      </c>
      <c r="V808">
        <v>155</v>
      </c>
      <c r="W808" t="s">
        <v>1048</v>
      </c>
      <c r="X808" t="s">
        <v>1051</v>
      </c>
      <c r="Y808">
        <f>H808-G808</f>
        <v>29</v>
      </c>
      <c r="Z808">
        <f>IF(H808=G808,1,0)</f>
        <v>0</v>
      </c>
      <c r="AA808" s="4">
        <v>44355</v>
      </c>
      <c r="AB808" s="4">
        <v>44384</v>
      </c>
    </row>
    <row r="809" spans="1:28" x14ac:dyDescent="0.35">
      <c r="A809" t="s">
        <v>854</v>
      </c>
      <c r="B809" t="s">
        <v>39</v>
      </c>
      <c r="C809" t="s">
        <v>8</v>
      </c>
      <c r="D809" t="s">
        <v>12</v>
      </c>
      <c r="E809" t="str">
        <f t="shared" si="24"/>
        <v>Yes</v>
      </c>
      <c r="F809" t="s">
        <v>3</v>
      </c>
      <c r="G809">
        <v>44355</v>
      </c>
      <c r="H809">
        <v>44389</v>
      </c>
      <c r="I809" t="str">
        <f t="shared" si="25"/>
        <v>Yes</v>
      </c>
      <c r="J809">
        <v>1</v>
      </c>
      <c r="M809">
        <v>0.75</v>
      </c>
      <c r="N809">
        <v>8.92</v>
      </c>
      <c r="O809" t="s">
        <v>17</v>
      </c>
      <c r="P809">
        <v>34</v>
      </c>
      <c r="Q809">
        <v>80</v>
      </c>
      <c r="R809">
        <v>60</v>
      </c>
      <c r="S809">
        <v>60</v>
      </c>
      <c r="T809">
        <v>8.92</v>
      </c>
      <c r="U809">
        <v>68.92</v>
      </c>
      <c r="V809">
        <v>68.92</v>
      </c>
      <c r="W809" t="s">
        <v>1048</v>
      </c>
      <c r="X809" t="s">
        <v>1053</v>
      </c>
      <c r="Y809">
        <f>H809-G809</f>
        <v>34</v>
      </c>
      <c r="Z809">
        <f>IF(H809=G809,1,0)</f>
        <v>0</v>
      </c>
      <c r="AA809" s="4">
        <v>44355</v>
      </c>
      <c r="AB809" s="4">
        <v>44389</v>
      </c>
    </row>
    <row r="810" spans="1:28" x14ac:dyDescent="0.35">
      <c r="A810" t="s">
        <v>855</v>
      </c>
      <c r="B810" t="s">
        <v>37</v>
      </c>
      <c r="C810" t="s">
        <v>9</v>
      </c>
      <c r="D810" t="s">
        <v>2</v>
      </c>
      <c r="E810" t="str">
        <f t="shared" si="24"/>
        <v>No</v>
      </c>
      <c r="G810">
        <v>44355</v>
      </c>
      <c r="H810">
        <v>44389</v>
      </c>
      <c r="I810" t="str">
        <f t="shared" si="25"/>
        <v>Yes</v>
      </c>
      <c r="J810">
        <v>2</v>
      </c>
      <c r="M810">
        <v>1.25</v>
      </c>
      <c r="N810">
        <v>244.7225</v>
      </c>
      <c r="O810" t="s">
        <v>17</v>
      </c>
      <c r="P810">
        <v>34</v>
      </c>
      <c r="Q810">
        <v>140</v>
      </c>
      <c r="R810">
        <v>175</v>
      </c>
      <c r="S810">
        <v>175</v>
      </c>
      <c r="T810">
        <v>244.7225</v>
      </c>
      <c r="U810">
        <v>419.72249999999997</v>
      </c>
      <c r="V810">
        <v>419.72249999999997</v>
      </c>
      <c r="W810" t="s">
        <v>1048</v>
      </c>
      <c r="X810" t="s">
        <v>1053</v>
      </c>
      <c r="Y810">
        <f>H810-G810</f>
        <v>34</v>
      </c>
      <c r="Z810">
        <f>IF(H810=G810,1,0)</f>
        <v>0</v>
      </c>
      <c r="AA810" s="4">
        <v>44355</v>
      </c>
      <c r="AB810" s="4">
        <v>44389</v>
      </c>
    </row>
    <row r="811" spans="1:28" x14ac:dyDescent="0.35">
      <c r="A811" t="s">
        <v>856</v>
      </c>
      <c r="B811" t="s">
        <v>35</v>
      </c>
      <c r="C811" t="s">
        <v>44</v>
      </c>
      <c r="D811" t="s">
        <v>12</v>
      </c>
      <c r="E811" t="str">
        <f t="shared" si="24"/>
        <v>No</v>
      </c>
      <c r="G811">
        <v>44355</v>
      </c>
      <c r="I811" t="str">
        <f t="shared" si="25"/>
        <v>No</v>
      </c>
      <c r="J811">
        <v>2</v>
      </c>
      <c r="N811">
        <v>150</v>
      </c>
      <c r="O811" t="s">
        <v>17</v>
      </c>
      <c r="P811" t="s">
        <v>1054</v>
      </c>
      <c r="Q811">
        <v>140</v>
      </c>
      <c r="R811">
        <v>0</v>
      </c>
      <c r="S811">
        <v>0</v>
      </c>
      <c r="T811">
        <v>150</v>
      </c>
      <c r="U811">
        <v>150</v>
      </c>
      <c r="V811">
        <v>150</v>
      </c>
      <c r="W811" t="s">
        <v>1048</v>
      </c>
      <c r="X811" t="s">
        <v>1052</v>
      </c>
      <c r="Y811">
        <f>H811-G811</f>
        <v>-44355</v>
      </c>
      <c r="Z811">
        <f>IF(H811=G811,1,0)</f>
        <v>0</v>
      </c>
      <c r="AA811" s="4">
        <v>44355</v>
      </c>
      <c r="AB811" s="4"/>
    </row>
    <row r="812" spans="1:28" x14ac:dyDescent="0.35">
      <c r="A812" t="s">
        <v>857</v>
      </c>
      <c r="B812" t="s">
        <v>39</v>
      </c>
      <c r="C812" t="s">
        <v>44</v>
      </c>
      <c r="D812" t="s">
        <v>12</v>
      </c>
      <c r="E812" t="str">
        <f t="shared" si="24"/>
        <v>No</v>
      </c>
      <c r="G812">
        <v>44356</v>
      </c>
      <c r="H812">
        <v>44365</v>
      </c>
      <c r="I812" t="str">
        <f t="shared" si="25"/>
        <v>Yes</v>
      </c>
      <c r="J812">
        <v>2</v>
      </c>
      <c r="M812">
        <v>0.25</v>
      </c>
      <c r="N812">
        <v>52.172199999999997</v>
      </c>
      <c r="O812" t="s">
        <v>17</v>
      </c>
      <c r="P812">
        <v>9</v>
      </c>
      <c r="Q812">
        <v>140</v>
      </c>
      <c r="R812">
        <v>35</v>
      </c>
      <c r="S812">
        <v>35</v>
      </c>
      <c r="T812">
        <v>52.172199999999997</v>
      </c>
      <c r="U812">
        <v>87.172200000000004</v>
      </c>
      <c r="V812">
        <v>87.172200000000004</v>
      </c>
      <c r="W812" t="s">
        <v>1051</v>
      </c>
      <c r="X812" t="s">
        <v>1049</v>
      </c>
      <c r="Y812">
        <f>H812-G812</f>
        <v>9</v>
      </c>
      <c r="Z812">
        <f>IF(H812=G812,1,0)</f>
        <v>0</v>
      </c>
      <c r="AA812" s="4">
        <v>44356</v>
      </c>
      <c r="AB812" s="4">
        <v>44365</v>
      </c>
    </row>
    <row r="813" spans="1:28" x14ac:dyDescent="0.35">
      <c r="A813" t="s">
        <v>858</v>
      </c>
      <c r="B813" t="s">
        <v>36</v>
      </c>
      <c r="C813" t="s">
        <v>7</v>
      </c>
      <c r="D813" t="s">
        <v>11</v>
      </c>
      <c r="E813" t="str">
        <f t="shared" si="24"/>
        <v>No</v>
      </c>
      <c r="G813">
        <v>44356</v>
      </c>
      <c r="H813">
        <v>44378</v>
      </c>
      <c r="I813" t="str">
        <f t="shared" si="25"/>
        <v>Yes</v>
      </c>
      <c r="J813">
        <v>1</v>
      </c>
      <c r="M813">
        <v>0.25</v>
      </c>
      <c r="N813">
        <v>41.712299999999999</v>
      </c>
      <c r="O813" t="s">
        <v>17</v>
      </c>
      <c r="P813">
        <v>22</v>
      </c>
      <c r="Q813">
        <v>80</v>
      </c>
      <c r="R813">
        <v>20</v>
      </c>
      <c r="S813">
        <v>20</v>
      </c>
      <c r="T813">
        <v>41.712299999999999</v>
      </c>
      <c r="U813">
        <v>61.712299999999999</v>
      </c>
      <c r="V813">
        <v>61.712299999999999</v>
      </c>
      <c r="W813" t="s">
        <v>1051</v>
      </c>
      <c r="X813" t="s">
        <v>1050</v>
      </c>
      <c r="Y813">
        <f>H813-G813</f>
        <v>22</v>
      </c>
      <c r="Z813">
        <f>IF(H813=G813,1,0)</f>
        <v>0</v>
      </c>
      <c r="AA813" s="4">
        <v>44356</v>
      </c>
      <c r="AB813" s="4">
        <v>44378</v>
      </c>
    </row>
    <row r="814" spans="1:28" x14ac:dyDescent="0.35">
      <c r="A814" t="s">
        <v>859</v>
      </c>
      <c r="B814" t="s">
        <v>36</v>
      </c>
      <c r="C814" t="s">
        <v>9</v>
      </c>
      <c r="D814" t="s">
        <v>2</v>
      </c>
      <c r="E814" t="str">
        <f t="shared" si="24"/>
        <v>No</v>
      </c>
      <c r="G814">
        <v>44357</v>
      </c>
      <c r="H814">
        <v>44359</v>
      </c>
      <c r="I814" t="str">
        <f t="shared" si="25"/>
        <v>Yes</v>
      </c>
      <c r="J814">
        <v>1</v>
      </c>
      <c r="M814">
        <v>1</v>
      </c>
      <c r="N814">
        <v>1800.24</v>
      </c>
      <c r="O814" t="s">
        <v>18</v>
      </c>
      <c r="P814">
        <v>2</v>
      </c>
      <c r="Q814">
        <v>80</v>
      </c>
      <c r="R814">
        <v>80</v>
      </c>
      <c r="S814">
        <v>80</v>
      </c>
      <c r="T814">
        <v>1800.24</v>
      </c>
      <c r="U814">
        <v>1880.24</v>
      </c>
      <c r="V814">
        <v>1880.24</v>
      </c>
      <c r="W814" t="s">
        <v>1050</v>
      </c>
      <c r="X814" t="s">
        <v>1052</v>
      </c>
      <c r="Y814">
        <f>H814-G814</f>
        <v>2</v>
      </c>
      <c r="Z814">
        <f>IF(H814=G814,1,0)</f>
        <v>0</v>
      </c>
      <c r="AA814" s="4">
        <v>44357</v>
      </c>
      <c r="AB814" s="4">
        <v>44359</v>
      </c>
    </row>
    <row r="815" spans="1:28" x14ac:dyDescent="0.35">
      <c r="A815" t="s">
        <v>860</v>
      </c>
      <c r="B815" t="s">
        <v>34</v>
      </c>
      <c r="C815" t="s">
        <v>8</v>
      </c>
      <c r="D815" t="s">
        <v>12</v>
      </c>
      <c r="E815" t="str">
        <f t="shared" si="24"/>
        <v>No</v>
      </c>
      <c r="G815">
        <v>44357</v>
      </c>
      <c r="H815">
        <v>44368</v>
      </c>
      <c r="I815" t="str">
        <f t="shared" si="25"/>
        <v>Yes</v>
      </c>
      <c r="J815">
        <v>1</v>
      </c>
      <c r="M815">
        <v>0.5</v>
      </c>
      <c r="N815">
        <v>144</v>
      </c>
      <c r="O815" t="s">
        <v>18</v>
      </c>
      <c r="P815">
        <v>11</v>
      </c>
      <c r="Q815">
        <v>80</v>
      </c>
      <c r="R815">
        <v>40</v>
      </c>
      <c r="S815">
        <v>40</v>
      </c>
      <c r="T815">
        <v>144</v>
      </c>
      <c r="U815">
        <v>184</v>
      </c>
      <c r="V815">
        <v>184</v>
      </c>
      <c r="W815" t="s">
        <v>1050</v>
      </c>
      <c r="X815" t="s">
        <v>1053</v>
      </c>
      <c r="Y815">
        <f>H815-G815</f>
        <v>11</v>
      </c>
      <c r="Z815">
        <f>IF(H815=G815,1,0)</f>
        <v>0</v>
      </c>
      <c r="AA815" s="4">
        <v>44357</v>
      </c>
      <c r="AB815" s="4">
        <v>44368</v>
      </c>
    </row>
    <row r="816" spans="1:28" x14ac:dyDescent="0.35">
      <c r="A816" t="s">
        <v>861</v>
      </c>
      <c r="B816" t="s">
        <v>38</v>
      </c>
      <c r="C816" t="s">
        <v>8</v>
      </c>
      <c r="D816" t="s">
        <v>12</v>
      </c>
      <c r="E816" t="str">
        <f t="shared" si="24"/>
        <v>Yes</v>
      </c>
      <c r="F816" t="s">
        <v>3</v>
      </c>
      <c r="G816">
        <v>44357</v>
      </c>
      <c r="H816">
        <v>44368</v>
      </c>
      <c r="I816" t="str">
        <f t="shared" si="25"/>
        <v>Yes</v>
      </c>
      <c r="J816">
        <v>1</v>
      </c>
      <c r="M816">
        <v>0.5</v>
      </c>
      <c r="N816">
        <v>39.953899999999997</v>
      </c>
      <c r="O816" t="s">
        <v>17</v>
      </c>
      <c r="P816">
        <v>11</v>
      </c>
      <c r="Q816">
        <v>80</v>
      </c>
      <c r="R816">
        <v>40</v>
      </c>
      <c r="S816">
        <v>40</v>
      </c>
      <c r="T816">
        <v>39.953899999999997</v>
      </c>
      <c r="U816">
        <v>79.953900000000004</v>
      </c>
      <c r="V816">
        <v>79.953900000000004</v>
      </c>
      <c r="W816" t="s">
        <v>1050</v>
      </c>
      <c r="X816" t="s">
        <v>1053</v>
      </c>
      <c r="Y816">
        <f>H816-G816</f>
        <v>11</v>
      </c>
      <c r="Z816">
        <f>IF(H816=G816,1,0)</f>
        <v>0</v>
      </c>
      <c r="AA816" s="4">
        <v>44357</v>
      </c>
      <c r="AB816" s="4">
        <v>44368</v>
      </c>
    </row>
    <row r="817" spans="1:28" x14ac:dyDescent="0.35">
      <c r="A817" t="s">
        <v>862</v>
      </c>
      <c r="B817" t="s">
        <v>36</v>
      </c>
      <c r="C817" t="s">
        <v>7</v>
      </c>
      <c r="D817" t="s">
        <v>13</v>
      </c>
      <c r="E817" t="str">
        <f t="shared" si="24"/>
        <v>No</v>
      </c>
      <c r="G817">
        <v>44357</v>
      </c>
      <c r="H817">
        <v>44373</v>
      </c>
      <c r="I817" t="str">
        <f t="shared" si="25"/>
        <v>Yes</v>
      </c>
      <c r="J817">
        <v>2</v>
      </c>
      <c r="M817">
        <v>0.5</v>
      </c>
      <c r="N817">
        <v>180</v>
      </c>
      <c r="O817" t="s">
        <v>17</v>
      </c>
      <c r="P817">
        <v>16</v>
      </c>
      <c r="Q817">
        <v>140</v>
      </c>
      <c r="R817">
        <v>70</v>
      </c>
      <c r="S817">
        <v>70</v>
      </c>
      <c r="T817">
        <v>180</v>
      </c>
      <c r="U817">
        <v>250</v>
      </c>
      <c r="V817">
        <v>250</v>
      </c>
      <c r="W817" t="s">
        <v>1050</v>
      </c>
      <c r="X817" t="s">
        <v>1052</v>
      </c>
      <c r="Y817">
        <f>H817-G817</f>
        <v>16</v>
      </c>
      <c r="Z817">
        <f>IF(H817=G817,1,0)</f>
        <v>0</v>
      </c>
      <c r="AA817" s="4">
        <v>44357</v>
      </c>
      <c r="AB817" s="4">
        <v>44373</v>
      </c>
    </row>
    <row r="818" spans="1:28" x14ac:dyDescent="0.35">
      <c r="A818" t="s">
        <v>863</v>
      </c>
      <c r="B818" t="s">
        <v>37</v>
      </c>
      <c r="C818" t="s">
        <v>8</v>
      </c>
      <c r="D818" t="s">
        <v>12</v>
      </c>
      <c r="E818" t="str">
        <f t="shared" si="24"/>
        <v>No</v>
      </c>
      <c r="G818">
        <v>44357</v>
      </c>
      <c r="H818">
        <v>44370</v>
      </c>
      <c r="I818" t="str">
        <f t="shared" si="25"/>
        <v>Yes</v>
      </c>
      <c r="J818">
        <v>1</v>
      </c>
      <c r="M818">
        <v>0.25</v>
      </c>
      <c r="N818">
        <v>150.36160000000001</v>
      </c>
      <c r="O818" t="s">
        <v>18</v>
      </c>
      <c r="P818">
        <v>13</v>
      </c>
      <c r="Q818">
        <v>80</v>
      </c>
      <c r="R818">
        <v>20</v>
      </c>
      <c r="S818">
        <v>20</v>
      </c>
      <c r="T818">
        <v>150.36160000000001</v>
      </c>
      <c r="U818">
        <v>170.36160000000001</v>
      </c>
      <c r="V818">
        <v>170.36160000000001</v>
      </c>
      <c r="W818" t="s">
        <v>1050</v>
      </c>
      <c r="X818" t="s">
        <v>1051</v>
      </c>
      <c r="Y818">
        <f>H818-G818</f>
        <v>13</v>
      </c>
      <c r="Z818">
        <f>IF(H818=G818,1,0)</f>
        <v>0</v>
      </c>
      <c r="AA818" s="4">
        <v>44357</v>
      </c>
      <c r="AB818" s="4">
        <v>44370</v>
      </c>
    </row>
    <row r="819" spans="1:28" x14ac:dyDescent="0.35">
      <c r="A819" t="s">
        <v>864</v>
      </c>
      <c r="B819" t="s">
        <v>37</v>
      </c>
      <c r="C819" t="s">
        <v>43</v>
      </c>
      <c r="D819" t="s">
        <v>11</v>
      </c>
      <c r="E819" t="str">
        <f t="shared" si="24"/>
        <v>Yes</v>
      </c>
      <c r="F819" t="s">
        <v>3</v>
      </c>
      <c r="G819">
        <v>44357</v>
      </c>
      <c r="H819">
        <v>44386</v>
      </c>
      <c r="I819" t="str">
        <f t="shared" si="25"/>
        <v>Yes</v>
      </c>
      <c r="J819">
        <v>1</v>
      </c>
      <c r="K819" t="s">
        <v>3</v>
      </c>
      <c r="L819" t="s">
        <v>3</v>
      </c>
      <c r="M819">
        <v>0.25</v>
      </c>
      <c r="N819">
        <v>110.11</v>
      </c>
      <c r="O819" t="s">
        <v>20</v>
      </c>
      <c r="P819">
        <v>29</v>
      </c>
      <c r="Q819">
        <v>80</v>
      </c>
      <c r="R819">
        <v>20</v>
      </c>
      <c r="S819">
        <v>0</v>
      </c>
      <c r="T819">
        <v>0</v>
      </c>
      <c r="U819">
        <v>130.11000000000001</v>
      </c>
      <c r="V819">
        <v>0</v>
      </c>
      <c r="W819" t="s">
        <v>1050</v>
      </c>
      <c r="X819" t="s">
        <v>1049</v>
      </c>
      <c r="Y819">
        <f>H819-G819</f>
        <v>29</v>
      </c>
      <c r="Z819">
        <f>IF(H819=G819,1,0)</f>
        <v>0</v>
      </c>
      <c r="AA819" s="4">
        <v>44357</v>
      </c>
      <c r="AB819" s="4">
        <v>44386</v>
      </c>
    </row>
    <row r="820" spans="1:28" x14ac:dyDescent="0.35">
      <c r="A820" t="s">
        <v>865</v>
      </c>
      <c r="B820" t="s">
        <v>36</v>
      </c>
      <c r="C820" t="s">
        <v>7</v>
      </c>
      <c r="D820" t="s">
        <v>11</v>
      </c>
      <c r="E820" t="str">
        <f t="shared" si="24"/>
        <v>No</v>
      </c>
      <c r="G820">
        <v>44357</v>
      </c>
      <c r="H820">
        <v>44392</v>
      </c>
      <c r="I820" t="str">
        <f t="shared" si="25"/>
        <v>Yes</v>
      </c>
      <c r="J820">
        <v>1</v>
      </c>
      <c r="M820">
        <v>0.25</v>
      </c>
      <c r="N820">
        <v>120</v>
      </c>
      <c r="O820" t="s">
        <v>17</v>
      </c>
      <c r="P820">
        <v>35</v>
      </c>
      <c r="Q820">
        <v>80</v>
      </c>
      <c r="R820">
        <v>20</v>
      </c>
      <c r="S820">
        <v>20</v>
      </c>
      <c r="T820">
        <v>120</v>
      </c>
      <c r="U820">
        <v>140</v>
      </c>
      <c r="V820">
        <v>140</v>
      </c>
      <c r="W820" t="s">
        <v>1050</v>
      </c>
      <c r="X820" t="s">
        <v>1050</v>
      </c>
      <c r="Y820">
        <f>H820-G820</f>
        <v>35</v>
      </c>
      <c r="Z820">
        <f>IF(H820=G820,1,0)</f>
        <v>0</v>
      </c>
      <c r="AA820" s="4">
        <v>44357</v>
      </c>
      <c r="AB820" s="4">
        <v>44392</v>
      </c>
    </row>
    <row r="821" spans="1:28" x14ac:dyDescent="0.35">
      <c r="A821" t="s">
        <v>866</v>
      </c>
      <c r="B821" t="s">
        <v>36</v>
      </c>
      <c r="C821" t="s">
        <v>7</v>
      </c>
      <c r="D821" t="s">
        <v>13</v>
      </c>
      <c r="E821" t="str">
        <f t="shared" si="24"/>
        <v>No</v>
      </c>
      <c r="G821">
        <v>44357</v>
      </c>
      <c r="H821">
        <v>44389</v>
      </c>
      <c r="I821" t="str">
        <f t="shared" si="25"/>
        <v>Yes</v>
      </c>
      <c r="J821">
        <v>2</v>
      </c>
      <c r="M821">
        <v>0.5</v>
      </c>
      <c r="N821">
        <v>272.49689999999998</v>
      </c>
      <c r="O821" t="s">
        <v>17</v>
      </c>
      <c r="P821">
        <v>32</v>
      </c>
      <c r="Q821">
        <v>140</v>
      </c>
      <c r="R821">
        <v>70</v>
      </c>
      <c r="S821">
        <v>70</v>
      </c>
      <c r="T821">
        <v>272.49689999999998</v>
      </c>
      <c r="U821">
        <v>342.49689999999998</v>
      </c>
      <c r="V821">
        <v>342.49689999999998</v>
      </c>
      <c r="W821" t="s">
        <v>1050</v>
      </c>
      <c r="X821" t="s">
        <v>1053</v>
      </c>
      <c r="Y821">
        <f>H821-G821</f>
        <v>32</v>
      </c>
      <c r="Z821">
        <f>IF(H821=G821,1,0)</f>
        <v>0</v>
      </c>
      <c r="AA821" s="4">
        <v>44357</v>
      </c>
      <c r="AB821" s="4">
        <v>44389</v>
      </c>
    </row>
    <row r="822" spans="1:28" x14ac:dyDescent="0.35">
      <c r="A822" t="s">
        <v>867</v>
      </c>
      <c r="B822" t="s">
        <v>38</v>
      </c>
      <c r="C822" t="s">
        <v>8</v>
      </c>
      <c r="D822" t="s">
        <v>12</v>
      </c>
      <c r="E822" t="str">
        <f t="shared" si="24"/>
        <v>No</v>
      </c>
      <c r="G822">
        <v>44357</v>
      </c>
      <c r="H822">
        <v>44391</v>
      </c>
      <c r="I822" t="str">
        <f t="shared" si="25"/>
        <v>Yes</v>
      </c>
      <c r="J822">
        <v>1</v>
      </c>
      <c r="M822">
        <v>0.25</v>
      </c>
      <c r="N822">
        <v>34.5</v>
      </c>
      <c r="O822" t="s">
        <v>19</v>
      </c>
      <c r="P822">
        <v>34</v>
      </c>
      <c r="Q822">
        <v>80</v>
      </c>
      <c r="R822">
        <v>20</v>
      </c>
      <c r="S822">
        <v>20</v>
      </c>
      <c r="T822">
        <v>34.5</v>
      </c>
      <c r="U822">
        <v>54.5</v>
      </c>
      <c r="V822">
        <v>54.5</v>
      </c>
      <c r="W822" t="s">
        <v>1050</v>
      </c>
      <c r="X822" t="s">
        <v>1051</v>
      </c>
      <c r="Y822">
        <f>H822-G822</f>
        <v>34</v>
      </c>
      <c r="Z822">
        <f>IF(H822=G822,1,0)</f>
        <v>0</v>
      </c>
      <c r="AA822" s="4">
        <v>44357</v>
      </c>
      <c r="AB822" s="4">
        <v>44391</v>
      </c>
    </row>
    <row r="823" spans="1:28" x14ac:dyDescent="0.35">
      <c r="A823" t="s">
        <v>868</v>
      </c>
      <c r="B823" t="s">
        <v>34</v>
      </c>
      <c r="C823" t="s">
        <v>8</v>
      </c>
      <c r="D823" t="s">
        <v>2</v>
      </c>
      <c r="E823" t="str">
        <f t="shared" si="24"/>
        <v>No</v>
      </c>
      <c r="G823">
        <v>44357</v>
      </c>
      <c r="H823">
        <v>44392</v>
      </c>
      <c r="I823" t="str">
        <f t="shared" si="25"/>
        <v>Yes</v>
      </c>
      <c r="J823">
        <v>2</v>
      </c>
      <c r="M823">
        <v>3</v>
      </c>
      <c r="N823">
        <v>44.064</v>
      </c>
      <c r="O823" t="s">
        <v>18</v>
      </c>
      <c r="P823">
        <v>35</v>
      </c>
      <c r="Q823">
        <v>140</v>
      </c>
      <c r="R823">
        <v>420</v>
      </c>
      <c r="S823">
        <v>420</v>
      </c>
      <c r="T823">
        <v>44.064</v>
      </c>
      <c r="U823">
        <v>464.06400000000002</v>
      </c>
      <c r="V823">
        <v>464.06400000000002</v>
      </c>
      <c r="W823" t="s">
        <v>1050</v>
      </c>
      <c r="X823" t="s">
        <v>1050</v>
      </c>
      <c r="Y823">
        <f>H823-G823</f>
        <v>35</v>
      </c>
      <c r="Z823">
        <f>IF(H823=G823,1,0)</f>
        <v>0</v>
      </c>
      <c r="AA823" s="4">
        <v>44357</v>
      </c>
      <c r="AB823" s="4">
        <v>44392</v>
      </c>
    </row>
    <row r="824" spans="1:28" x14ac:dyDescent="0.35">
      <c r="A824" t="s">
        <v>869</v>
      </c>
      <c r="B824" t="s">
        <v>35</v>
      </c>
      <c r="C824" t="s">
        <v>44</v>
      </c>
      <c r="D824" t="s">
        <v>2</v>
      </c>
      <c r="E824" t="str">
        <f t="shared" si="24"/>
        <v>No</v>
      </c>
      <c r="G824">
        <v>44357</v>
      </c>
      <c r="I824" t="str">
        <f t="shared" si="25"/>
        <v>No</v>
      </c>
      <c r="J824">
        <v>2</v>
      </c>
      <c r="N824">
        <v>67.843599999999995</v>
      </c>
      <c r="O824" t="s">
        <v>19</v>
      </c>
      <c r="P824" t="s">
        <v>1054</v>
      </c>
      <c r="Q824">
        <v>140</v>
      </c>
      <c r="R824">
        <v>0</v>
      </c>
      <c r="S824">
        <v>0</v>
      </c>
      <c r="T824">
        <v>67.843599999999995</v>
      </c>
      <c r="U824">
        <v>67.843599999999995</v>
      </c>
      <c r="V824">
        <v>67.843599999999995</v>
      </c>
      <c r="W824" t="s">
        <v>1050</v>
      </c>
      <c r="X824" t="s">
        <v>1052</v>
      </c>
      <c r="Y824">
        <f>H824-G824</f>
        <v>-44357</v>
      </c>
      <c r="Z824">
        <f>IF(H824=G824,1,0)</f>
        <v>0</v>
      </c>
      <c r="AA824" s="4">
        <v>44357</v>
      </c>
      <c r="AB824" s="4"/>
    </row>
    <row r="825" spans="1:28" x14ac:dyDescent="0.35">
      <c r="A825" t="s">
        <v>870</v>
      </c>
      <c r="B825" t="s">
        <v>34</v>
      </c>
      <c r="C825" t="s">
        <v>8</v>
      </c>
      <c r="D825" t="s">
        <v>12</v>
      </c>
      <c r="E825" t="str">
        <f t="shared" si="24"/>
        <v>No</v>
      </c>
      <c r="G825">
        <v>44357</v>
      </c>
      <c r="I825" t="str">
        <f t="shared" si="25"/>
        <v>No</v>
      </c>
      <c r="J825">
        <v>2</v>
      </c>
      <c r="N825">
        <v>165.8691</v>
      </c>
      <c r="O825" t="s">
        <v>18</v>
      </c>
      <c r="P825" t="s">
        <v>1054</v>
      </c>
      <c r="Q825">
        <v>140</v>
      </c>
      <c r="R825">
        <v>0</v>
      </c>
      <c r="S825">
        <v>0</v>
      </c>
      <c r="T825">
        <v>165.8691</v>
      </c>
      <c r="U825">
        <v>165.8691</v>
      </c>
      <c r="V825">
        <v>165.8691</v>
      </c>
      <c r="W825" t="s">
        <v>1050</v>
      </c>
      <c r="X825" t="s">
        <v>1052</v>
      </c>
      <c r="Y825">
        <f>H825-G825</f>
        <v>-44357</v>
      </c>
      <c r="Z825">
        <f>IF(H825=G825,1,0)</f>
        <v>0</v>
      </c>
      <c r="AA825" s="4">
        <v>44357</v>
      </c>
      <c r="AB825" s="4"/>
    </row>
    <row r="826" spans="1:28" x14ac:dyDescent="0.35">
      <c r="A826" t="s">
        <v>871</v>
      </c>
      <c r="B826" t="s">
        <v>40</v>
      </c>
      <c r="C826" t="s">
        <v>7</v>
      </c>
      <c r="D826" t="s">
        <v>13</v>
      </c>
      <c r="E826" t="str">
        <f t="shared" si="24"/>
        <v>No</v>
      </c>
      <c r="G826">
        <v>44357</v>
      </c>
      <c r="I826" t="str">
        <f t="shared" si="25"/>
        <v>No</v>
      </c>
      <c r="J826">
        <v>2</v>
      </c>
      <c r="N826">
        <v>42.66</v>
      </c>
      <c r="O826" t="s">
        <v>21</v>
      </c>
      <c r="P826" t="s">
        <v>1054</v>
      </c>
      <c r="Q826">
        <v>140</v>
      </c>
      <c r="R826">
        <v>0</v>
      </c>
      <c r="S826">
        <v>0</v>
      </c>
      <c r="T826">
        <v>42.66</v>
      </c>
      <c r="U826">
        <v>42.66</v>
      </c>
      <c r="V826">
        <v>42.66</v>
      </c>
      <c r="W826" t="s">
        <v>1050</v>
      </c>
      <c r="X826" t="s">
        <v>1052</v>
      </c>
      <c r="Y826">
        <f>H826-G826</f>
        <v>-44357</v>
      </c>
      <c r="Z826">
        <f>IF(H826=G826,1,0)</f>
        <v>0</v>
      </c>
      <c r="AA826" s="4">
        <v>44357</v>
      </c>
      <c r="AB826" s="4"/>
    </row>
    <row r="827" spans="1:28" x14ac:dyDescent="0.35">
      <c r="A827" t="s">
        <v>872</v>
      </c>
      <c r="B827" t="s">
        <v>39</v>
      </c>
      <c r="C827" t="s">
        <v>9</v>
      </c>
      <c r="D827" t="s">
        <v>13</v>
      </c>
      <c r="E827" t="str">
        <f t="shared" si="24"/>
        <v>No</v>
      </c>
      <c r="G827">
        <v>44357</v>
      </c>
      <c r="I827" t="str">
        <f t="shared" si="25"/>
        <v>No</v>
      </c>
      <c r="J827">
        <v>1</v>
      </c>
      <c r="N827">
        <v>101.9011</v>
      </c>
      <c r="O827" t="s">
        <v>17</v>
      </c>
      <c r="P827" t="s">
        <v>1054</v>
      </c>
      <c r="Q827">
        <v>80</v>
      </c>
      <c r="R827">
        <v>0</v>
      </c>
      <c r="S827">
        <v>0</v>
      </c>
      <c r="T827">
        <v>101.9011</v>
      </c>
      <c r="U827">
        <v>101.9011</v>
      </c>
      <c r="V827">
        <v>101.9011</v>
      </c>
      <c r="W827" t="s">
        <v>1050</v>
      </c>
      <c r="X827" t="s">
        <v>1052</v>
      </c>
      <c r="Y827">
        <f>H827-G827</f>
        <v>-44357</v>
      </c>
      <c r="Z827">
        <f>IF(H827=G827,1,0)</f>
        <v>0</v>
      </c>
      <c r="AA827" s="4">
        <v>44357</v>
      </c>
      <c r="AB827" s="4"/>
    </row>
    <row r="828" spans="1:28" x14ac:dyDescent="0.35">
      <c r="A828" t="s">
        <v>873</v>
      </c>
      <c r="B828" t="s">
        <v>42</v>
      </c>
      <c r="C828" t="s">
        <v>9</v>
      </c>
      <c r="D828" t="s">
        <v>2</v>
      </c>
      <c r="E828" t="str">
        <f t="shared" si="24"/>
        <v>No</v>
      </c>
      <c r="G828">
        <v>44357</v>
      </c>
      <c r="I828" t="str">
        <f t="shared" si="25"/>
        <v>No</v>
      </c>
      <c r="J828">
        <v>2</v>
      </c>
      <c r="N828">
        <v>222.5367</v>
      </c>
      <c r="O828" t="s">
        <v>18</v>
      </c>
      <c r="P828" t="s">
        <v>1054</v>
      </c>
      <c r="Q828">
        <v>140</v>
      </c>
      <c r="R828">
        <v>0</v>
      </c>
      <c r="S828">
        <v>0</v>
      </c>
      <c r="T828">
        <v>222.5367</v>
      </c>
      <c r="U828">
        <v>222.5367</v>
      </c>
      <c r="V828">
        <v>222.5367</v>
      </c>
      <c r="W828" t="s">
        <v>1050</v>
      </c>
      <c r="X828" t="s">
        <v>1052</v>
      </c>
      <c r="Y828">
        <f>H828-G828</f>
        <v>-44357</v>
      </c>
      <c r="Z828">
        <f>IF(H828=G828,1,0)</f>
        <v>0</v>
      </c>
      <c r="AA828" s="4">
        <v>44357</v>
      </c>
      <c r="AB828" s="4"/>
    </row>
    <row r="829" spans="1:28" x14ac:dyDescent="0.35">
      <c r="A829" t="s">
        <v>874</v>
      </c>
      <c r="B829" t="s">
        <v>39</v>
      </c>
      <c r="C829" t="s">
        <v>9</v>
      </c>
      <c r="D829" t="s">
        <v>13</v>
      </c>
      <c r="E829" t="str">
        <f t="shared" si="24"/>
        <v>No</v>
      </c>
      <c r="G829">
        <v>44358</v>
      </c>
      <c r="H829">
        <v>44393</v>
      </c>
      <c r="I829" t="str">
        <f t="shared" si="25"/>
        <v>Yes</v>
      </c>
      <c r="J829">
        <v>1</v>
      </c>
      <c r="K829" t="s">
        <v>3</v>
      </c>
      <c r="L829" t="s">
        <v>3</v>
      </c>
      <c r="M829">
        <v>0.5</v>
      </c>
      <c r="N829">
        <v>344.76940000000002</v>
      </c>
      <c r="O829" t="s">
        <v>20</v>
      </c>
      <c r="P829">
        <v>35</v>
      </c>
      <c r="Q829">
        <v>80</v>
      </c>
      <c r="R829">
        <v>40</v>
      </c>
      <c r="S829">
        <v>0</v>
      </c>
      <c r="T829">
        <v>0</v>
      </c>
      <c r="U829">
        <v>384.76940000000002</v>
      </c>
      <c r="V829">
        <v>0</v>
      </c>
      <c r="W829" t="s">
        <v>1049</v>
      </c>
      <c r="X829" t="s">
        <v>1049</v>
      </c>
      <c r="Y829">
        <f>H829-G829</f>
        <v>35</v>
      </c>
      <c r="Z829">
        <f>IF(H829=G829,1,0)</f>
        <v>0</v>
      </c>
      <c r="AA829" s="4">
        <v>44358</v>
      </c>
      <c r="AB829" s="4">
        <v>44393</v>
      </c>
    </row>
    <row r="830" spans="1:28" x14ac:dyDescent="0.35">
      <c r="A830" t="s">
        <v>875</v>
      </c>
      <c r="B830" t="s">
        <v>36</v>
      </c>
      <c r="C830" t="s">
        <v>7</v>
      </c>
      <c r="D830" t="s">
        <v>11</v>
      </c>
      <c r="E830" t="str">
        <f t="shared" si="24"/>
        <v>No</v>
      </c>
      <c r="G830">
        <v>44359</v>
      </c>
      <c r="H830">
        <v>44376</v>
      </c>
      <c r="I830" t="str">
        <f t="shared" si="25"/>
        <v>Yes</v>
      </c>
      <c r="J830">
        <v>1</v>
      </c>
      <c r="M830">
        <v>0.25</v>
      </c>
      <c r="N830">
        <v>22</v>
      </c>
      <c r="O830" t="s">
        <v>17</v>
      </c>
      <c r="P830">
        <v>17</v>
      </c>
      <c r="Q830">
        <v>80</v>
      </c>
      <c r="R830">
        <v>20</v>
      </c>
      <c r="S830">
        <v>20</v>
      </c>
      <c r="T830">
        <v>22</v>
      </c>
      <c r="U830">
        <v>42</v>
      </c>
      <c r="V830">
        <v>42</v>
      </c>
      <c r="W830" t="s">
        <v>1052</v>
      </c>
      <c r="X830" t="s">
        <v>1048</v>
      </c>
      <c r="Y830">
        <f>H830-G830</f>
        <v>17</v>
      </c>
      <c r="Z830">
        <f>IF(H830=G830,1,0)</f>
        <v>0</v>
      </c>
      <c r="AA830" s="4">
        <v>44359</v>
      </c>
      <c r="AB830" s="4">
        <v>44376</v>
      </c>
    </row>
    <row r="831" spans="1:28" x14ac:dyDescent="0.35">
      <c r="A831" t="s">
        <v>876</v>
      </c>
      <c r="B831" t="s">
        <v>34</v>
      </c>
      <c r="C831" t="s">
        <v>44</v>
      </c>
      <c r="D831" t="s">
        <v>13</v>
      </c>
      <c r="E831" t="str">
        <f t="shared" si="24"/>
        <v>No</v>
      </c>
      <c r="G831">
        <v>44361</v>
      </c>
      <c r="H831">
        <v>44370</v>
      </c>
      <c r="I831" t="str">
        <f t="shared" si="25"/>
        <v>Yes</v>
      </c>
      <c r="J831">
        <v>1</v>
      </c>
      <c r="M831">
        <v>0.5</v>
      </c>
      <c r="N831">
        <v>120</v>
      </c>
      <c r="O831" t="s">
        <v>17</v>
      </c>
      <c r="P831">
        <v>9</v>
      </c>
      <c r="Q831">
        <v>80</v>
      </c>
      <c r="R831">
        <v>40</v>
      </c>
      <c r="S831">
        <v>40</v>
      </c>
      <c r="T831">
        <v>120</v>
      </c>
      <c r="U831">
        <v>160</v>
      </c>
      <c r="V831">
        <v>160</v>
      </c>
      <c r="W831" t="s">
        <v>1053</v>
      </c>
      <c r="X831" t="s">
        <v>1051</v>
      </c>
      <c r="Y831">
        <f>H831-G831</f>
        <v>9</v>
      </c>
      <c r="Z831">
        <f>IF(H831=G831,1,0)</f>
        <v>0</v>
      </c>
      <c r="AA831" s="4">
        <v>44361</v>
      </c>
      <c r="AB831" s="4">
        <v>44370</v>
      </c>
    </row>
    <row r="832" spans="1:28" x14ac:dyDescent="0.35">
      <c r="A832" t="s">
        <v>877</v>
      </c>
      <c r="B832" t="s">
        <v>34</v>
      </c>
      <c r="C832" t="s">
        <v>8</v>
      </c>
      <c r="D832" t="s">
        <v>13</v>
      </c>
      <c r="E832" t="str">
        <f t="shared" si="24"/>
        <v>Yes</v>
      </c>
      <c r="F832" t="s">
        <v>3</v>
      </c>
      <c r="G832">
        <v>44361</v>
      </c>
      <c r="H832">
        <v>44371</v>
      </c>
      <c r="I832" t="str">
        <f t="shared" si="25"/>
        <v>Yes</v>
      </c>
      <c r="J832">
        <v>1</v>
      </c>
      <c r="K832" t="s">
        <v>3</v>
      </c>
      <c r="L832" t="s">
        <v>3</v>
      </c>
      <c r="M832">
        <v>0.5</v>
      </c>
      <c r="N832">
        <v>204.28399999999999</v>
      </c>
      <c r="O832" t="s">
        <v>20</v>
      </c>
      <c r="P832">
        <v>10</v>
      </c>
      <c r="Q832">
        <v>80</v>
      </c>
      <c r="R832">
        <v>40</v>
      </c>
      <c r="S832">
        <v>0</v>
      </c>
      <c r="T832">
        <v>0</v>
      </c>
      <c r="U832">
        <v>244.28399999999999</v>
      </c>
      <c r="V832">
        <v>0</v>
      </c>
      <c r="W832" t="s">
        <v>1053</v>
      </c>
      <c r="X832" t="s">
        <v>1050</v>
      </c>
      <c r="Y832">
        <f>H832-G832</f>
        <v>10</v>
      </c>
      <c r="Z832">
        <f>IF(H832=G832,1,0)</f>
        <v>0</v>
      </c>
      <c r="AA832" s="4">
        <v>44361</v>
      </c>
      <c r="AB832" s="4">
        <v>44371</v>
      </c>
    </row>
    <row r="833" spans="1:28" x14ac:dyDescent="0.35">
      <c r="A833" t="s">
        <v>878</v>
      </c>
      <c r="B833" t="s">
        <v>38</v>
      </c>
      <c r="C833" t="s">
        <v>9</v>
      </c>
      <c r="D833" t="s">
        <v>13</v>
      </c>
      <c r="E833" t="str">
        <f t="shared" si="24"/>
        <v>No</v>
      </c>
      <c r="G833">
        <v>44361</v>
      </c>
      <c r="H833">
        <v>44384</v>
      </c>
      <c r="I833" t="str">
        <f t="shared" si="25"/>
        <v>Yes</v>
      </c>
      <c r="J833">
        <v>2</v>
      </c>
      <c r="L833" t="s">
        <v>3</v>
      </c>
      <c r="M833">
        <v>5</v>
      </c>
      <c r="N833">
        <v>2048.5612000000001</v>
      </c>
      <c r="O833" t="s">
        <v>18</v>
      </c>
      <c r="P833">
        <v>23</v>
      </c>
      <c r="Q833">
        <v>140</v>
      </c>
      <c r="R833">
        <v>700</v>
      </c>
      <c r="S833">
        <v>700</v>
      </c>
      <c r="T833">
        <v>0</v>
      </c>
      <c r="U833">
        <v>2748.5612000000001</v>
      </c>
      <c r="V833">
        <v>700</v>
      </c>
      <c r="W833" t="s">
        <v>1053</v>
      </c>
      <c r="X833" t="s">
        <v>1051</v>
      </c>
      <c r="Y833">
        <f>H833-G833</f>
        <v>23</v>
      </c>
      <c r="Z833">
        <f>IF(H833=G833,1,0)</f>
        <v>0</v>
      </c>
      <c r="AA833" s="4">
        <v>44361</v>
      </c>
      <c r="AB833" s="4">
        <v>44384</v>
      </c>
    </row>
    <row r="834" spans="1:28" x14ac:dyDescent="0.35">
      <c r="A834" t="s">
        <v>879</v>
      </c>
      <c r="B834" t="s">
        <v>39</v>
      </c>
      <c r="C834" t="s">
        <v>8</v>
      </c>
      <c r="D834" t="s">
        <v>11</v>
      </c>
      <c r="E834" t="str">
        <f t="shared" si="24"/>
        <v>No</v>
      </c>
      <c r="G834">
        <v>44361</v>
      </c>
      <c r="H834">
        <v>44399</v>
      </c>
      <c r="I834" t="str">
        <f t="shared" si="25"/>
        <v>Yes</v>
      </c>
      <c r="J834">
        <v>1</v>
      </c>
      <c r="M834">
        <v>0.25</v>
      </c>
      <c r="N834">
        <v>8.5495999999999999</v>
      </c>
      <c r="O834" t="s">
        <v>18</v>
      </c>
      <c r="P834">
        <v>38</v>
      </c>
      <c r="Q834">
        <v>80</v>
      </c>
      <c r="R834">
        <v>20</v>
      </c>
      <c r="S834">
        <v>20</v>
      </c>
      <c r="T834">
        <v>8.5495999999999999</v>
      </c>
      <c r="U834">
        <v>28.549599999999998</v>
      </c>
      <c r="V834">
        <v>28.549599999999998</v>
      </c>
      <c r="W834" t="s">
        <v>1053</v>
      </c>
      <c r="X834" t="s">
        <v>1050</v>
      </c>
      <c r="Y834">
        <f>H834-G834</f>
        <v>38</v>
      </c>
      <c r="Z834">
        <f>IF(H834=G834,1,0)</f>
        <v>0</v>
      </c>
      <c r="AA834" s="4">
        <v>44361</v>
      </c>
      <c r="AB834" s="4">
        <v>44399</v>
      </c>
    </row>
    <row r="835" spans="1:28" x14ac:dyDescent="0.35">
      <c r="A835" t="s">
        <v>880</v>
      </c>
      <c r="B835" t="s">
        <v>34</v>
      </c>
      <c r="C835" t="s">
        <v>44</v>
      </c>
      <c r="D835" t="s">
        <v>12</v>
      </c>
      <c r="E835" t="str">
        <f t="shared" ref="E835:E898" si="26">IF(F835="Yes","Yes","No")</f>
        <v>No</v>
      </c>
      <c r="G835">
        <v>44361</v>
      </c>
      <c r="H835">
        <v>44399</v>
      </c>
      <c r="I835" t="str">
        <f t="shared" ref="I835:I898" si="27">IF(H835&lt;&gt;"","Yes","No")</f>
        <v>Yes</v>
      </c>
      <c r="J835">
        <v>1</v>
      </c>
      <c r="M835">
        <v>0.5</v>
      </c>
      <c r="N835">
        <v>120.54089999999999</v>
      </c>
      <c r="O835" t="s">
        <v>18</v>
      </c>
      <c r="P835">
        <v>38</v>
      </c>
      <c r="Q835">
        <v>80</v>
      </c>
      <c r="R835">
        <v>40</v>
      </c>
      <c r="S835">
        <v>40</v>
      </c>
      <c r="T835">
        <v>120.54089999999999</v>
      </c>
      <c r="U835">
        <v>160.54089999999999</v>
      </c>
      <c r="V835">
        <v>160.54089999999999</v>
      </c>
      <c r="W835" t="s">
        <v>1053</v>
      </c>
      <c r="X835" t="s">
        <v>1050</v>
      </c>
      <c r="Y835">
        <f>H835-G835</f>
        <v>38</v>
      </c>
      <c r="Z835">
        <f>IF(H835=G835,1,0)</f>
        <v>0</v>
      </c>
      <c r="AA835" s="4">
        <v>44361</v>
      </c>
      <c r="AB835" s="4">
        <v>44399</v>
      </c>
    </row>
    <row r="836" spans="1:28" x14ac:dyDescent="0.35">
      <c r="A836" t="s">
        <v>881</v>
      </c>
      <c r="B836" t="s">
        <v>35</v>
      </c>
      <c r="C836" t="s">
        <v>44</v>
      </c>
      <c r="D836" t="s">
        <v>13</v>
      </c>
      <c r="E836" t="str">
        <f t="shared" si="26"/>
        <v>No</v>
      </c>
      <c r="G836">
        <v>44361</v>
      </c>
      <c r="I836" t="str">
        <f t="shared" si="27"/>
        <v>No</v>
      </c>
      <c r="J836">
        <v>2</v>
      </c>
      <c r="N836">
        <v>52.350099999999998</v>
      </c>
      <c r="O836" t="s">
        <v>19</v>
      </c>
      <c r="P836" t="s">
        <v>1054</v>
      </c>
      <c r="Q836">
        <v>140</v>
      </c>
      <c r="R836">
        <v>0</v>
      </c>
      <c r="S836">
        <v>0</v>
      </c>
      <c r="T836">
        <v>52.350099999999998</v>
      </c>
      <c r="U836">
        <v>52.350099999999998</v>
      </c>
      <c r="V836">
        <v>52.350099999999998</v>
      </c>
      <c r="W836" t="s">
        <v>1053</v>
      </c>
      <c r="X836" t="s">
        <v>1052</v>
      </c>
      <c r="Y836">
        <f>H836-G836</f>
        <v>-44361</v>
      </c>
      <c r="Z836">
        <f>IF(H836=G836,1,0)</f>
        <v>0</v>
      </c>
      <c r="AA836" s="4">
        <v>44361</v>
      </c>
      <c r="AB836" s="4"/>
    </row>
    <row r="837" spans="1:28" x14ac:dyDescent="0.35">
      <c r="A837" t="s">
        <v>882</v>
      </c>
      <c r="B837" t="s">
        <v>34</v>
      </c>
      <c r="C837" t="s">
        <v>8</v>
      </c>
      <c r="D837" t="s">
        <v>1</v>
      </c>
      <c r="E837" t="str">
        <f t="shared" si="26"/>
        <v>No</v>
      </c>
      <c r="G837">
        <v>44361</v>
      </c>
      <c r="I837" t="str">
        <f t="shared" si="27"/>
        <v>No</v>
      </c>
      <c r="J837">
        <v>2</v>
      </c>
      <c r="N837">
        <v>406.70679999999999</v>
      </c>
      <c r="O837" t="s">
        <v>18</v>
      </c>
      <c r="P837" t="s">
        <v>1054</v>
      </c>
      <c r="Q837">
        <v>140</v>
      </c>
      <c r="R837">
        <v>0</v>
      </c>
      <c r="S837">
        <v>0</v>
      </c>
      <c r="T837">
        <v>406.70679999999999</v>
      </c>
      <c r="U837">
        <v>406.70679999999999</v>
      </c>
      <c r="V837">
        <v>406.70679999999999</v>
      </c>
      <c r="W837" t="s">
        <v>1053</v>
      </c>
      <c r="X837" t="s">
        <v>1052</v>
      </c>
      <c r="Y837">
        <f>H837-G837</f>
        <v>-44361</v>
      </c>
      <c r="Z837">
        <f>IF(H837=G837,1,0)</f>
        <v>0</v>
      </c>
      <c r="AA837" s="4">
        <v>44361</v>
      </c>
      <c r="AB837" s="4"/>
    </row>
    <row r="838" spans="1:28" x14ac:dyDescent="0.35">
      <c r="A838" t="s">
        <v>883</v>
      </c>
      <c r="B838" t="s">
        <v>37</v>
      </c>
      <c r="C838" t="s">
        <v>43</v>
      </c>
      <c r="D838" t="s">
        <v>11</v>
      </c>
      <c r="E838" t="str">
        <f t="shared" si="26"/>
        <v>No</v>
      </c>
      <c r="G838">
        <v>44362</v>
      </c>
      <c r="H838">
        <v>44386</v>
      </c>
      <c r="I838" t="str">
        <f t="shared" si="27"/>
        <v>Yes</v>
      </c>
      <c r="J838">
        <v>1</v>
      </c>
      <c r="M838">
        <v>0.25</v>
      </c>
      <c r="N838">
        <v>70.5334</v>
      </c>
      <c r="O838" t="s">
        <v>17</v>
      </c>
      <c r="P838">
        <v>24</v>
      </c>
      <c r="Q838">
        <v>80</v>
      </c>
      <c r="R838">
        <v>20</v>
      </c>
      <c r="S838">
        <v>20</v>
      </c>
      <c r="T838">
        <v>70.5334</v>
      </c>
      <c r="U838">
        <v>90.5334</v>
      </c>
      <c r="V838">
        <v>90.5334</v>
      </c>
      <c r="W838" t="s">
        <v>1048</v>
      </c>
      <c r="X838" t="s">
        <v>1049</v>
      </c>
      <c r="Y838">
        <f>H838-G838</f>
        <v>24</v>
      </c>
      <c r="Z838">
        <f>IF(H838=G838,1,0)</f>
        <v>0</v>
      </c>
      <c r="AA838" s="4">
        <v>44362</v>
      </c>
      <c r="AB838" s="4">
        <v>44386</v>
      </c>
    </row>
    <row r="839" spans="1:28" x14ac:dyDescent="0.35">
      <c r="A839" t="s">
        <v>884</v>
      </c>
      <c r="B839" t="s">
        <v>41</v>
      </c>
      <c r="C839" t="s">
        <v>7</v>
      </c>
      <c r="D839" t="s">
        <v>12</v>
      </c>
      <c r="E839" t="str">
        <f t="shared" si="26"/>
        <v>No</v>
      </c>
      <c r="G839">
        <v>44362</v>
      </c>
      <c r="H839">
        <v>44389</v>
      </c>
      <c r="I839" t="str">
        <f t="shared" si="27"/>
        <v>Yes</v>
      </c>
      <c r="J839">
        <v>2</v>
      </c>
      <c r="M839">
        <v>0.25</v>
      </c>
      <c r="N839">
        <v>14.4</v>
      </c>
      <c r="O839" t="s">
        <v>17</v>
      </c>
      <c r="P839">
        <v>27</v>
      </c>
      <c r="Q839">
        <v>140</v>
      </c>
      <c r="R839">
        <v>35</v>
      </c>
      <c r="S839">
        <v>35</v>
      </c>
      <c r="T839">
        <v>14.4</v>
      </c>
      <c r="U839">
        <v>49.4</v>
      </c>
      <c r="V839">
        <v>49.4</v>
      </c>
      <c r="W839" t="s">
        <v>1048</v>
      </c>
      <c r="X839" t="s">
        <v>1053</v>
      </c>
      <c r="Y839">
        <f>H839-G839</f>
        <v>27</v>
      </c>
      <c r="Z839">
        <f>IF(H839=G839,1,0)</f>
        <v>0</v>
      </c>
      <c r="AA839" s="4">
        <v>44362</v>
      </c>
      <c r="AB839" s="4">
        <v>44389</v>
      </c>
    </row>
    <row r="840" spans="1:28" x14ac:dyDescent="0.35">
      <c r="A840" t="s">
        <v>885</v>
      </c>
      <c r="B840" t="s">
        <v>39</v>
      </c>
      <c r="C840" t="s">
        <v>9</v>
      </c>
      <c r="D840" t="s">
        <v>12</v>
      </c>
      <c r="E840" t="str">
        <f t="shared" si="26"/>
        <v>No</v>
      </c>
      <c r="G840">
        <v>44362</v>
      </c>
      <c r="H840">
        <v>44391</v>
      </c>
      <c r="I840" t="str">
        <f t="shared" si="27"/>
        <v>Yes</v>
      </c>
      <c r="J840">
        <v>1</v>
      </c>
      <c r="M840">
        <v>0.25</v>
      </c>
      <c r="N840">
        <v>144</v>
      </c>
      <c r="O840" t="s">
        <v>19</v>
      </c>
      <c r="P840">
        <v>29</v>
      </c>
      <c r="Q840">
        <v>80</v>
      </c>
      <c r="R840">
        <v>20</v>
      </c>
      <c r="S840">
        <v>20</v>
      </c>
      <c r="T840">
        <v>144</v>
      </c>
      <c r="U840">
        <v>164</v>
      </c>
      <c r="V840">
        <v>164</v>
      </c>
      <c r="W840" t="s">
        <v>1048</v>
      </c>
      <c r="X840" t="s">
        <v>1051</v>
      </c>
      <c r="Y840">
        <f>H840-G840</f>
        <v>29</v>
      </c>
      <c r="Z840">
        <f>IF(H840=G840,1,0)</f>
        <v>0</v>
      </c>
      <c r="AA840" s="4">
        <v>44362</v>
      </c>
      <c r="AB840" s="4">
        <v>44391</v>
      </c>
    </row>
    <row r="841" spans="1:28" x14ac:dyDescent="0.35">
      <c r="A841" t="s">
        <v>886</v>
      </c>
      <c r="B841" t="s">
        <v>36</v>
      </c>
      <c r="C841" t="s">
        <v>7</v>
      </c>
      <c r="D841" t="s">
        <v>12</v>
      </c>
      <c r="E841" t="str">
        <f t="shared" si="26"/>
        <v>No</v>
      </c>
      <c r="G841">
        <v>44362</v>
      </c>
      <c r="H841">
        <v>44396</v>
      </c>
      <c r="I841" t="str">
        <f t="shared" si="27"/>
        <v>Yes</v>
      </c>
      <c r="J841">
        <v>1</v>
      </c>
      <c r="M841">
        <v>0.5</v>
      </c>
      <c r="N841">
        <v>5.4</v>
      </c>
      <c r="O841" t="s">
        <v>18</v>
      </c>
      <c r="P841">
        <v>34</v>
      </c>
      <c r="Q841">
        <v>80</v>
      </c>
      <c r="R841">
        <v>40</v>
      </c>
      <c r="S841">
        <v>40</v>
      </c>
      <c r="T841">
        <v>5.4</v>
      </c>
      <c r="U841">
        <v>45.4</v>
      </c>
      <c r="V841">
        <v>45.4</v>
      </c>
      <c r="W841" t="s">
        <v>1048</v>
      </c>
      <c r="X841" t="s">
        <v>1053</v>
      </c>
      <c r="Y841">
        <f>H841-G841</f>
        <v>34</v>
      </c>
      <c r="Z841">
        <f>IF(H841=G841,1,0)</f>
        <v>0</v>
      </c>
      <c r="AA841" s="4">
        <v>44362</v>
      </c>
      <c r="AB841" s="4">
        <v>44396</v>
      </c>
    </row>
    <row r="842" spans="1:28" x14ac:dyDescent="0.35">
      <c r="A842" t="s">
        <v>887</v>
      </c>
      <c r="B842" t="s">
        <v>38</v>
      </c>
      <c r="C842" t="s">
        <v>43</v>
      </c>
      <c r="D842" t="s">
        <v>12</v>
      </c>
      <c r="E842" t="str">
        <f t="shared" si="26"/>
        <v>No</v>
      </c>
      <c r="G842">
        <v>44363</v>
      </c>
      <c r="H842">
        <v>44371</v>
      </c>
      <c r="I842" t="str">
        <f t="shared" si="27"/>
        <v>Yes</v>
      </c>
      <c r="J842">
        <v>1</v>
      </c>
      <c r="M842">
        <v>0.25</v>
      </c>
      <c r="N842">
        <v>23.1465</v>
      </c>
      <c r="O842" t="s">
        <v>19</v>
      </c>
      <c r="P842">
        <v>8</v>
      </c>
      <c r="Q842">
        <v>80</v>
      </c>
      <c r="R842">
        <v>20</v>
      </c>
      <c r="S842">
        <v>20</v>
      </c>
      <c r="T842">
        <v>23.1465</v>
      </c>
      <c r="U842">
        <v>43.146500000000003</v>
      </c>
      <c r="V842">
        <v>43.146500000000003</v>
      </c>
      <c r="W842" t="s">
        <v>1051</v>
      </c>
      <c r="X842" t="s">
        <v>1050</v>
      </c>
      <c r="Y842">
        <f>H842-G842</f>
        <v>8</v>
      </c>
      <c r="Z842">
        <f>IF(H842=G842,1,0)</f>
        <v>0</v>
      </c>
      <c r="AA842" s="4">
        <v>44363</v>
      </c>
      <c r="AB842" s="4">
        <v>44371</v>
      </c>
    </row>
    <row r="843" spans="1:28" x14ac:dyDescent="0.35">
      <c r="A843" t="s">
        <v>888</v>
      </c>
      <c r="B843" t="s">
        <v>34</v>
      </c>
      <c r="C843" t="s">
        <v>8</v>
      </c>
      <c r="D843" t="s">
        <v>13</v>
      </c>
      <c r="E843" t="str">
        <f t="shared" si="26"/>
        <v>No</v>
      </c>
      <c r="G843">
        <v>44363</v>
      </c>
      <c r="H843">
        <v>44371</v>
      </c>
      <c r="I843" t="str">
        <f t="shared" si="27"/>
        <v>Yes</v>
      </c>
      <c r="J843">
        <v>1</v>
      </c>
      <c r="L843" t="s">
        <v>3</v>
      </c>
      <c r="M843">
        <v>0.5</v>
      </c>
      <c r="N843">
        <v>25.0718</v>
      </c>
      <c r="O843" t="s">
        <v>18</v>
      </c>
      <c r="P843">
        <v>8</v>
      </c>
      <c r="Q843">
        <v>80</v>
      </c>
      <c r="R843">
        <v>40</v>
      </c>
      <c r="S843">
        <v>40</v>
      </c>
      <c r="T843">
        <v>0</v>
      </c>
      <c r="U843">
        <v>65.071799999999996</v>
      </c>
      <c r="V843">
        <v>40</v>
      </c>
      <c r="W843" t="s">
        <v>1051</v>
      </c>
      <c r="X843" t="s">
        <v>1050</v>
      </c>
      <c r="Y843">
        <f>H843-G843</f>
        <v>8</v>
      </c>
      <c r="Z843">
        <f>IF(H843=G843,1,0)</f>
        <v>0</v>
      </c>
      <c r="AA843" s="4">
        <v>44363</v>
      </c>
      <c r="AB843" s="4">
        <v>44371</v>
      </c>
    </row>
    <row r="844" spans="1:28" x14ac:dyDescent="0.35">
      <c r="A844" t="s">
        <v>889</v>
      </c>
      <c r="B844" t="s">
        <v>39</v>
      </c>
      <c r="C844" t="s">
        <v>9</v>
      </c>
      <c r="D844" t="s">
        <v>12</v>
      </c>
      <c r="E844" t="str">
        <f t="shared" si="26"/>
        <v>No</v>
      </c>
      <c r="G844">
        <v>44363</v>
      </c>
      <c r="H844">
        <v>44392</v>
      </c>
      <c r="I844" t="str">
        <f t="shared" si="27"/>
        <v>Yes</v>
      </c>
      <c r="J844">
        <v>1</v>
      </c>
      <c r="M844">
        <v>0.5</v>
      </c>
      <c r="N844">
        <v>175.21770000000001</v>
      </c>
      <c r="O844" t="s">
        <v>18</v>
      </c>
      <c r="P844">
        <v>29</v>
      </c>
      <c r="Q844">
        <v>80</v>
      </c>
      <c r="R844">
        <v>40</v>
      </c>
      <c r="S844">
        <v>40</v>
      </c>
      <c r="T844">
        <v>175.21770000000001</v>
      </c>
      <c r="U844">
        <v>215.21770000000001</v>
      </c>
      <c r="V844">
        <v>215.21770000000001</v>
      </c>
      <c r="W844" t="s">
        <v>1051</v>
      </c>
      <c r="X844" t="s">
        <v>1050</v>
      </c>
      <c r="Y844">
        <f>H844-G844</f>
        <v>29</v>
      </c>
      <c r="Z844">
        <f>IF(H844=G844,1,0)</f>
        <v>0</v>
      </c>
      <c r="AA844" s="4">
        <v>44363</v>
      </c>
      <c r="AB844" s="4">
        <v>44392</v>
      </c>
    </row>
    <row r="845" spans="1:28" x14ac:dyDescent="0.35">
      <c r="A845" t="s">
        <v>890</v>
      </c>
      <c r="B845" t="s">
        <v>35</v>
      </c>
      <c r="C845" t="s">
        <v>8</v>
      </c>
      <c r="D845" t="s">
        <v>2</v>
      </c>
      <c r="E845" t="str">
        <f t="shared" si="26"/>
        <v>No</v>
      </c>
      <c r="G845">
        <v>44363</v>
      </c>
      <c r="H845">
        <v>44398</v>
      </c>
      <c r="I845" t="str">
        <f t="shared" si="27"/>
        <v>Yes</v>
      </c>
      <c r="J845">
        <v>2</v>
      </c>
      <c r="M845">
        <v>3.5</v>
      </c>
      <c r="N845">
        <v>23</v>
      </c>
      <c r="O845" t="s">
        <v>17</v>
      </c>
      <c r="P845">
        <v>35</v>
      </c>
      <c r="Q845">
        <v>140</v>
      </c>
      <c r="R845">
        <v>490</v>
      </c>
      <c r="S845">
        <v>490</v>
      </c>
      <c r="T845">
        <v>23</v>
      </c>
      <c r="U845">
        <v>513</v>
      </c>
      <c r="V845">
        <v>513</v>
      </c>
      <c r="W845" t="s">
        <v>1051</v>
      </c>
      <c r="X845" t="s">
        <v>1051</v>
      </c>
      <c r="Y845">
        <f>H845-G845</f>
        <v>35</v>
      </c>
      <c r="Z845">
        <f>IF(H845=G845,1,0)</f>
        <v>0</v>
      </c>
      <c r="AA845" s="4">
        <v>44363</v>
      </c>
      <c r="AB845" s="4">
        <v>44398</v>
      </c>
    </row>
    <row r="846" spans="1:28" x14ac:dyDescent="0.35">
      <c r="A846" t="s">
        <v>891</v>
      </c>
      <c r="B846" t="s">
        <v>38</v>
      </c>
      <c r="C846" t="s">
        <v>8</v>
      </c>
      <c r="D846" t="s">
        <v>12</v>
      </c>
      <c r="E846" t="str">
        <f t="shared" si="26"/>
        <v>No</v>
      </c>
      <c r="G846">
        <v>44363</v>
      </c>
      <c r="I846" t="str">
        <f t="shared" si="27"/>
        <v>No</v>
      </c>
      <c r="J846">
        <v>2</v>
      </c>
      <c r="N846">
        <v>30</v>
      </c>
      <c r="O846" t="s">
        <v>18</v>
      </c>
      <c r="P846" t="s">
        <v>1054</v>
      </c>
      <c r="Q846">
        <v>140</v>
      </c>
      <c r="R846">
        <v>0</v>
      </c>
      <c r="S846">
        <v>0</v>
      </c>
      <c r="T846">
        <v>30</v>
      </c>
      <c r="U846">
        <v>30</v>
      </c>
      <c r="V846">
        <v>30</v>
      </c>
      <c r="W846" t="s">
        <v>1051</v>
      </c>
      <c r="X846" t="s">
        <v>1052</v>
      </c>
      <c r="Y846">
        <f>H846-G846</f>
        <v>-44363</v>
      </c>
      <c r="Z846">
        <f>IF(H846=G846,1,0)</f>
        <v>0</v>
      </c>
      <c r="AA846" s="4">
        <v>44363</v>
      </c>
      <c r="AB846" s="4"/>
    </row>
    <row r="847" spans="1:28" x14ac:dyDescent="0.35">
      <c r="A847" t="s">
        <v>892</v>
      </c>
      <c r="B847" t="s">
        <v>34</v>
      </c>
      <c r="C847" t="s">
        <v>44</v>
      </c>
      <c r="D847" t="s">
        <v>11</v>
      </c>
      <c r="E847" t="str">
        <f t="shared" si="26"/>
        <v>No</v>
      </c>
      <c r="G847">
        <v>44363</v>
      </c>
      <c r="I847" t="str">
        <f t="shared" si="27"/>
        <v>No</v>
      </c>
      <c r="J847">
        <v>1</v>
      </c>
      <c r="N847">
        <v>161.08420000000001</v>
      </c>
      <c r="O847" t="s">
        <v>17</v>
      </c>
      <c r="P847" t="s">
        <v>1054</v>
      </c>
      <c r="Q847">
        <v>80</v>
      </c>
      <c r="R847">
        <v>0</v>
      </c>
      <c r="S847">
        <v>0</v>
      </c>
      <c r="T847">
        <v>161.08420000000001</v>
      </c>
      <c r="U847">
        <v>161.08420000000001</v>
      </c>
      <c r="V847">
        <v>161.08420000000001</v>
      </c>
      <c r="W847" t="s">
        <v>1051</v>
      </c>
      <c r="X847" t="s">
        <v>1052</v>
      </c>
      <c r="Y847">
        <f>H847-G847</f>
        <v>-44363</v>
      </c>
      <c r="Z847">
        <f>IF(H847=G847,1,0)</f>
        <v>0</v>
      </c>
      <c r="AA847" s="4">
        <v>44363</v>
      </c>
      <c r="AB847" s="4"/>
    </row>
    <row r="848" spans="1:28" x14ac:dyDescent="0.35">
      <c r="A848" t="s">
        <v>893</v>
      </c>
      <c r="B848" t="s">
        <v>34</v>
      </c>
      <c r="C848" t="s">
        <v>8</v>
      </c>
      <c r="D848" t="s">
        <v>11</v>
      </c>
      <c r="E848" t="str">
        <f t="shared" si="26"/>
        <v>No</v>
      </c>
      <c r="G848">
        <v>44363</v>
      </c>
      <c r="I848" t="str">
        <f t="shared" si="27"/>
        <v>No</v>
      </c>
      <c r="J848">
        <v>1</v>
      </c>
      <c r="N848">
        <v>59.807400000000001</v>
      </c>
      <c r="O848" t="s">
        <v>18</v>
      </c>
      <c r="P848" t="s">
        <v>1054</v>
      </c>
      <c r="Q848">
        <v>80</v>
      </c>
      <c r="R848">
        <v>0</v>
      </c>
      <c r="S848">
        <v>0</v>
      </c>
      <c r="T848">
        <v>59.807400000000001</v>
      </c>
      <c r="U848">
        <v>59.807400000000001</v>
      </c>
      <c r="V848">
        <v>59.807400000000001</v>
      </c>
      <c r="W848" t="s">
        <v>1051</v>
      </c>
      <c r="X848" t="s">
        <v>1052</v>
      </c>
      <c r="Y848">
        <f>H848-G848</f>
        <v>-44363</v>
      </c>
      <c r="Z848">
        <f>IF(H848=G848,1,0)</f>
        <v>0</v>
      </c>
      <c r="AA848" s="4">
        <v>44363</v>
      </c>
      <c r="AB848" s="4"/>
    </row>
    <row r="849" spans="1:28" x14ac:dyDescent="0.35">
      <c r="A849" t="s">
        <v>894</v>
      </c>
      <c r="B849" t="s">
        <v>38</v>
      </c>
      <c r="C849" t="s">
        <v>8</v>
      </c>
      <c r="D849" t="s">
        <v>12</v>
      </c>
      <c r="E849" t="str">
        <f t="shared" si="26"/>
        <v>No</v>
      </c>
      <c r="G849">
        <v>44363</v>
      </c>
      <c r="I849" t="str">
        <f t="shared" si="27"/>
        <v>No</v>
      </c>
      <c r="J849">
        <v>1</v>
      </c>
      <c r="N849">
        <v>19.196999999999999</v>
      </c>
      <c r="O849" t="s">
        <v>18</v>
      </c>
      <c r="P849" t="s">
        <v>1054</v>
      </c>
      <c r="Q849">
        <v>80</v>
      </c>
      <c r="R849">
        <v>0</v>
      </c>
      <c r="S849">
        <v>0</v>
      </c>
      <c r="T849">
        <v>19.196999999999999</v>
      </c>
      <c r="U849">
        <v>19.196999999999999</v>
      </c>
      <c r="V849">
        <v>19.196999999999999</v>
      </c>
      <c r="W849" t="s">
        <v>1051</v>
      </c>
      <c r="X849" t="s">
        <v>1052</v>
      </c>
      <c r="Y849">
        <f>H849-G849</f>
        <v>-44363</v>
      </c>
      <c r="Z849">
        <f>IF(H849=G849,1,0)</f>
        <v>0</v>
      </c>
      <c r="AA849" s="4">
        <v>44363</v>
      </c>
      <c r="AB849" s="4"/>
    </row>
    <row r="850" spans="1:28" x14ac:dyDescent="0.35">
      <c r="A850" t="s">
        <v>895</v>
      </c>
      <c r="B850" t="s">
        <v>36</v>
      </c>
      <c r="C850" t="s">
        <v>7</v>
      </c>
      <c r="D850" t="s">
        <v>11</v>
      </c>
      <c r="E850" t="str">
        <f t="shared" si="26"/>
        <v>Yes</v>
      </c>
      <c r="F850" t="s">
        <v>3</v>
      </c>
      <c r="G850">
        <v>44363</v>
      </c>
      <c r="I850" t="str">
        <f t="shared" si="27"/>
        <v>No</v>
      </c>
      <c r="J850">
        <v>1</v>
      </c>
      <c r="N850">
        <v>50.79</v>
      </c>
      <c r="O850" t="s">
        <v>17</v>
      </c>
      <c r="P850" t="s">
        <v>1054</v>
      </c>
      <c r="Q850">
        <v>80</v>
      </c>
      <c r="R850">
        <v>0</v>
      </c>
      <c r="S850">
        <v>0</v>
      </c>
      <c r="T850">
        <v>50.79</v>
      </c>
      <c r="U850">
        <v>50.79</v>
      </c>
      <c r="V850">
        <v>50.79</v>
      </c>
      <c r="W850" t="s">
        <v>1051</v>
      </c>
      <c r="X850" t="s">
        <v>1052</v>
      </c>
      <c r="Y850">
        <f>H850-G850</f>
        <v>-44363</v>
      </c>
      <c r="Z850">
        <f>IF(H850=G850,1,0)</f>
        <v>0</v>
      </c>
      <c r="AA850" s="4">
        <v>44363</v>
      </c>
      <c r="AB850" s="4"/>
    </row>
    <row r="851" spans="1:28" x14ac:dyDescent="0.35">
      <c r="A851" t="s">
        <v>896</v>
      </c>
      <c r="B851" t="s">
        <v>36</v>
      </c>
      <c r="C851" t="s">
        <v>7</v>
      </c>
      <c r="D851" t="s">
        <v>12</v>
      </c>
      <c r="E851" t="str">
        <f t="shared" si="26"/>
        <v>No</v>
      </c>
      <c r="G851">
        <v>44364</v>
      </c>
      <c r="H851">
        <v>44377</v>
      </c>
      <c r="I851" t="str">
        <f t="shared" si="27"/>
        <v>Yes</v>
      </c>
      <c r="J851">
        <v>2</v>
      </c>
      <c r="M851">
        <v>1.25</v>
      </c>
      <c r="N851">
        <v>122.80759999999999</v>
      </c>
      <c r="O851" t="s">
        <v>18</v>
      </c>
      <c r="P851">
        <v>13</v>
      </c>
      <c r="Q851">
        <v>140</v>
      </c>
      <c r="R851">
        <v>175</v>
      </c>
      <c r="S851">
        <v>175</v>
      </c>
      <c r="T851">
        <v>122.80759999999999</v>
      </c>
      <c r="U851">
        <v>297.80759999999998</v>
      </c>
      <c r="V851">
        <v>297.80759999999998</v>
      </c>
      <c r="W851" t="s">
        <v>1050</v>
      </c>
      <c r="X851" t="s">
        <v>1051</v>
      </c>
      <c r="Y851">
        <f>H851-G851</f>
        <v>13</v>
      </c>
      <c r="Z851">
        <f>IF(H851=G851,1,0)</f>
        <v>0</v>
      </c>
      <c r="AA851" s="4">
        <v>44364</v>
      </c>
      <c r="AB851" s="4">
        <v>44377</v>
      </c>
    </row>
    <row r="852" spans="1:28" x14ac:dyDescent="0.35">
      <c r="A852" t="s">
        <v>897</v>
      </c>
      <c r="B852" t="s">
        <v>38</v>
      </c>
      <c r="C852" t="s">
        <v>44</v>
      </c>
      <c r="D852" t="s">
        <v>12</v>
      </c>
      <c r="E852" t="str">
        <f t="shared" si="26"/>
        <v>No</v>
      </c>
      <c r="G852">
        <v>44364</v>
      </c>
      <c r="H852">
        <v>44383</v>
      </c>
      <c r="I852" t="str">
        <f t="shared" si="27"/>
        <v>Yes</v>
      </c>
      <c r="J852">
        <v>1</v>
      </c>
      <c r="M852">
        <v>0.25</v>
      </c>
      <c r="N852">
        <v>54.8215</v>
      </c>
      <c r="O852" t="s">
        <v>17</v>
      </c>
      <c r="P852">
        <v>19</v>
      </c>
      <c r="Q852">
        <v>80</v>
      </c>
      <c r="R852">
        <v>20</v>
      </c>
      <c r="S852">
        <v>20</v>
      </c>
      <c r="T852">
        <v>54.8215</v>
      </c>
      <c r="U852">
        <v>74.8215</v>
      </c>
      <c r="V852">
        <v>74.8215</v>
      </c>
      <c r="W852" t="s">
        <v>1050</v>
      </c>
      <c r="X852" t="s">
        <v>1048</v>
      </c>
      <c r="Y852">
        <f>H852-G852</f>
        <v>19</v>
      </c>
      <c r="Z852">
        <f>IF(H852=G852,1,0)</f>
        <v>0</v>
      </c>
      <c r="AA852" s="4">
        <v>44364</v>
      </c>
      <c r="AB852" s="4">
        <v>44383</v>
      </c>
    </row>
    <row r="853" spans="1:28" x14ac:dyDescent="0.35">
      <c r="A853" t="s">
        <v>898</v>
      </c>
      <c r="B853" t="s">
        <v>34</v>
      </c>
      <c r="C853" t="s">
        <v>44</v>
      </c>
      <c r="D853" t="s">
        <v>13</v>
      </c>
      <c r="E853" t="str">
        <f t="shared" si="26"/>
        <v>No</v>
      </c>
      <c r="G853">
        <v>44364</v>
      </c>
      <c r="H853">
        <v>44399</v>
      </c>
      <c r="I853" t="str">
        <f t="shared" si="27"/>
        <v>Yes</v>
      </c>
      <c r="J853">
        <v>2</v>
      </c>
      <c r="M853">
        <v>2.5</v>
      </c>
      <c r="N853">
        <v>86.423400000000001</v>
      </c>
      <c r="O853" t="s">
        <v>18</v>
      </c>
      <c r="P853">
        <v>35</v>
      </c>
      <c r="Q853">
        <v>140</v>
      </c>
      <c r="R853">
        <v>350</v>
      </c>
      <c r="S853">
        <v>350</v>
      </c>
      <c r="T853">
        <v>86.423400000000001</v>
      </c>
      <c r="U853">
        <v>436.42340000000002</v>
      </c>
      <c r="V853">
        <v>436.42340000000002</v>
      </c>
      <c r="W853" t="s">
        <v>1050</v>
      </c>
      <c r="X853" t="s">
        <v>1050</v>
      </c>
      <c r="Y853">
        <f>H853-G853</f>
        <v>35</v>
      </c>
      <c r="Z853">
        <f>IF(H853=G853,1,0)</f>
        <v>0</v>
      </c>
      <c r="AA853" s="4">
        <v>44364</v>
      </c>
      <c r="AB853" s="4">
        <v>44399</v>
      </c>
    </row>
    <row r="854" spans="1:28" x14ac:dyDescent="0.35">
      <c r="A854" t="s">
        <v>899</v>
      </c>
      <c r="B854" t="s">
        <v>41</v>
      </c>
      <c r="C854" t="s">
        <v>7</v>
      </c>
      <c r="D854" t="s">
        <v>12</v>
      </c>
      <c r="E854" t="str">
        <f t="shared" si="26"/>
        <v>No</v>
      </c>
      <c r="G854">
        <v>44364</v>
      </c>
      <c r="I854" t="str">
        <f t="shared" si="27"/>
        <v>No</v>
      </c>
      <c r="J854">
        <v>2</v>
      </c>
      <c r="N854">
        <v>100.60380000000001</v>
      </c>
      <c r="O854" t="s">
        <v>18</v>
      </c>
      <c r="P854" t="s">
        <v>1054</v>
      </c>
      <c r="Q854">
        <v>140</v>
      </c>
      <c r="R854">
        <v>0</v>
      </c>
      <c r="S854">
        <v>0</v>
      </c>
      <c r="T854">
        <v>100.60380000000001</v>
      </c>
      <c r="U854">
        <v>100.60380000000001</v>
      </c>
      <c r="V854">
        <v>100.60380000000001</v>
      </c>
      <c r="W854" t="s">
        <v>1050</v>
      </c>
      <c r="X854" t="s">
        <v>1052</v>
      </c>
      <c r="Y854">
        <f>H854-G854</f>
        <v>-44364</v>
      </c>
      <c r="Z854">
        <f>IF(H854=G854,1,0)</f>
        <v>0</v>
      </c>
      <c r="AA854" s="4">
        <v>44364</v>
      </c>
      <c r="AB854" s="4"/>
    </row>
    <row r="855" spans="1:28" x14ac:dyDescent="0.35">
      <c r="A855" t="s">
        <v>900</v>
      </c>
      <c r="B855" t="s">
        <v>36</v>
      </c>
      <c r="C855" t="s">
        <v>7</v>
      </c>
      <c r="D855" t="s">
        <v>11</v>
      </c>
      <c r="E855" t="str">
        <f t="shared" si="26"/>
        <v>No</v>
      </c>
      <c r="G855">
        <v>44364</v>
      </c>
      <c r="I855" t="str">
        <f t="shared" si="27"/>
        <v>No</v>
      </c>
      <c r="J855">
        <v>1</v>
      </c>
      <c r="N855">
        <v>17.170000000000002</v>
      </c>
      <c r="O855" t="s">
        <v>17</v>
      </c>
      <c r="P855" t="s">
        <v>1054</v>
      </c>
      <c r="Q855">
        <v>80</v>
      </c>
      <c r="R855">
        <v>0</v>
      </c>
      <c r="S855">
        <v>0</v>
      </c>
      <c r="T855">
        <v>17.170000000000002</v>
      </c>
      <c r="U855">
        <v>17.170000000000002</v>
      </c>
      <c r="V855">
        <v>17.170000000000002</v>
      </c>
      <c r="W855" t="s">
        <v>1050</v>
      </c>
      <c r="X855" t="s">
        <v>1052</v>
      </c>
      <c r="Y855">
        <f>H855-G855</f>
        <v>-44364</v>
      </c>
      <c r="Z855">
        <f>IF(H855=G855,1,0)</f>
        <v>0</v>
      </c>
      <c r="AA855" s="4">
        <v>44364</v>
      </c>
      <c r="AB855" s="4"/>
    </row>
    <row r="856" spans="1:28" x14ac:dyDescent="0.35">
      <c r="A856" t="s">
        <v>901</v>
      </c>
      <c r="B856" t="s">
        <v>38</v>
      </c>
      <c r="C856" t="s">
        <v>9</v>
      </c>
      <c r="D856" t="s">
        <v>12</v>
      </c>
      <c r="E856" t="str">
        <f t="shared" si="26"/>
        <v>No</v>
      </c>
      <c r="G856">
        <v>44364</v>
      </c>
      <c r="I856" t="str">
        <f t="shared" si="27"/>
        <v>No</v>
      </c>
      <c r="J856">
        <v>1</v>
      </c>
      <c r="N856">
        <v>10.307499999999999</v>
      </c>
      <c r="O856" t="s">
        <v>19</v>
      </c>
      <c r="P856" t="s">
        <v>1054</v>
      </c>
      <c r="Q856">
        <v>80</v>
      </c>
      <c r="R856">
        <v>0</v>
      </c>
      <c r="S856">
        <v>0</v>
      </c>
      <c r="T856">
        <v>10.307499999999999</v>
      </c>
      <c r="U856">
        <v>10.307499999999999</v>
      </c>
      <c r="V856">
        <v>10.307499999999999</v>
      </c>
      <c r="W856" t="s">
        <v>1050</v>
      </c>
      <c r="X856" t="s">
        <v>1052</v>
      </c>
      <c r="Y856">
        <f>H856-G856</f>
        <v>-44364</v>
      </c>
      <c r="Z856">
        <f>IF(H856=G856,1,0)</f>
        <v>0</v>
      </c>
      <c r="AA856" s="4">
        <v>44364</v>
      </c>
      <c r="AB856" s="4"/>
    </row>
    <row r="857" spans="1:28" x14ac:dyDescent="0.35">
      <c r="A857" t="s">
        <v>902</v>
      </c>
      <c r="B857" t="s">
        <v>36</v>
      </c>
      <c r="C857" t="s">
        <v>7</v>
      </c>
      <c r="D857" t="s">
        <v>12</v>
      </c>
      <c r="E857" t="str">
        <f t="shared" si="26"/>
        <v>No</v>
      </c>
      <c r="G857">
        <v>44364</v>
      </c>
      <c r="I857" t="str">
        <f t="shared" si="27"/>
        <v>No</v>
      </c>
      <c r="J857">
        <v>2</v>
      </c>
      <c r="N857">
        <v>18.63</v>
      </c>
      <c r="O857" t="s">
        <v>17</v>
      </c>
      <c r="P857" t="s">
        <v>1054</v>
      </c>
      <c r="Q857">
        <v>140</v>
      </c>
      <c r="R857">
        <v>0</v>
      </c>
      <c r="S857">
        <v>0</v>
      </c>
      <c r="T857">
        <v>18.63</v>
      </c>
      <c r="U857">
        <v>18.63</v>
      </c>
      <c r="V857">
        <v>18.63</v>
      </c>
      <c r="W857" t="s">
        <v>1050</v>
      </c>
      <c r="X857" t="s">
        <v>1052</v>
      </c>
      <c r="Y857">
        <f>H857-G857</f>
        <v>-44364</v>
      </c>
      <c r="Z857">
        <f>IF(H857=G857,1,0)</f>
        <v>0</v>
      </c>
      <c r="AA857" s="4">
        <v>44364</v>
      </c>
      <c r="AB857" s="4"/>
    </row>
    <row r="858" spans="1:28" x14ac:dyDescent="0.35">
      <c r="A858" t="s">
        <v>903</v>
      </c>
      <c r="B858" t="s">
        <v>36</v>
      </c>
      <c r="C858" t="s">
        <v>7</v>
      </c>
      <c r="D858" t="s">
        <v>12</v>
      </c>
      <c r="E858" t="str">
        <f t="shared" si="26"/>
        <v>No</v>
      </c>
      <c r="G858">
        <v>44364</v>
      </c>
      <c r="I858" t="str">
        <f t="shared" si="27"/>
        <v>No</v>
      </c>
      <c r="J858">
        <v>2</v>
      </c>
      <c r="N858">
        <v>32</v>
      </c>
      <c r="O858" t="s">
        <v>17</v>
      </c>
      <c r="P858" t="s">
        <v>1054</v>
      </c>
      <c r="Q858">
        <v>140</v>
      </c>
      <c r="R858">
        <v>0</v>
      </c>
      <c r="S858">
        <v>0</v>
      </c>
      <c r="T858">
        <v>32</v>
      </c>
      <c r="U858">
        <v>32</v>
      </c>
      <c r="V858">
        <v>32</v>
      </c>
      <c r="W858" t="s">
        <v>1050</v>
      </c>
      <c r="X858" t="s">
        <v>1052</v>
      </c>
      <c r="Y858">
        <f>H858-G858</f>
        <v>-44364</v>
      </c>
      <c r="Z858">
        <f>IF(H858=G858,1,0)</f>
        <v>0</v>
      </c>
      <c r="AA858" s="4">
        <v>44364</v>
      </c>
      <c r="AB858" s="4"/>
    </row>
    <row r="859" spans="1:28" x14ac:dyDescent="0.35">
      <c r="A859" t="s">
        <v>904</v>
      </c>
      <c r="B859" t="s">
        <v>36</v>
      </c>
      <c r="C859" t="s">
        <v>7</v>
      </c>
      <c r="D859" t="s">
        <v>11</v>
      </c>
      <c r="E859" t="str">
        <f t="shared" si="26"/>
        <v>No</v>
      </c>
      <c r="G859">
        <v>44364</v>
      </c>
      <c r="I859" t="str">
        <f t="shared" si="27"/>
        <v>No</v>
      </c>
      <c r="J859">
        <v>1</v>
      </c>
      <c r="N859">
        <v>14.13</v>
      </c>
      <c r="O859" t="s">
        <v>19</v>
      </c>
      <c r="P859" t="s">
        <v>1054</v>
      </c>
      <c r="Q859">
        <v>80</v>
      </c>
      <c r="R859">
        <v>0</v>
      </c>
      <c r="S859">
        <v>0</v>
      </c>
      <c r="T859">
        <v>14.13</v>
      </c>
      <c r="U859">
        <v>14.13</v>
      </c>
      <c r="V859">
        <v>14.13</v>
      </c>
      <c r="W859" t="s">
        <v>1050</v>
      </c>
      <c r="X859" t="s">
        <v>1052</v>
      </c>
      <c r="Y859">
        <f>H859-G859</f>
        <v>-44364</v>
      </c>
      <c r="Z859">
        <f>IF(H859=G859,1,0)</f>
        <v>0</v>
      </c>
      <c r="AA859" s="4">
        <v>44364</v>
      </c>
      <c r="AB859" s="4"/>
    </row>
    <row r="860" spans="1:28" x14ac:dyDescent="0.35">
      <c r="A860" t="s">
        <v>905</v>
      </c>
      <c r="B860" t="s">
        <v>36</v>
      </c>
      <c r="C860" t="s">
        <v>7</v>
      </c>
      <c r="D860" t="s">
        <v>2</v>
      </c>
      <c r="E860" t="str">
        <f t="shared" si="26"/>
        <v>No</v>
      </c>
      <c r="G860">
        <v>44364</v>
      </c>
      <c r="I860" t="str">
        <f t="shared" si="27"/>
        <v>No</v>
      </c>
      <c r="J860">
        <v>1</v>
      </c>
      <c r="N860">
        <v>322</v>
      </c>
      <c r="O860" t="s">
        <v>17</v>
      </c>
      <c r="P860" t="s">
        <v>1054</v>
      </c>
      <c r="Q860">
        <v>80</v>
      </c>
      <c r="R860">
        <v>0</v>
      </c>
      <c r="S860">
        <v>0</v>
      </c>
      <c r="T860">
        <v>322</v>
      </c>
      <c r="U860">
        <v>322</v>
      </c>
      <c r="V860">
        <v>322</v>
      </c>
      <c r="W860" t="s">
        <v>1050</v>
      </c>
      <c r="X860" t="s">
        <v>1052</v>
      </c>
      <c r="Y860">
        <f>H860-G860</f>
        <v>-44364</v>
      </c>
      <c r="Z860">
        <f>IF(H860=G860,1,0)</f>
        <v>0</v>
      </c>
      <c r="AA860" s="4">
        <v>44364</v>
      </c>
      <c r="AB860" s="4"/>
    </row>
    <row r="861" spans="1:28" x14ac:dyDescent="0.35">
      <c r="A861" t="s">
        <v>906</v>
      </c>
      <c r="B861" t="s">
        <v>41</v>
      </c>
      <c r="C861" t="s">
        <v>7</v>
      </c>
      <c r="D861" t="s">
        <v>12</v>
      </c>
      <c r="E861" t="str">
        <f t="shared" si="26"/>
        <v>No</v>
      </c>
      <c r="G861">
        <v>44364</v>
      </c>
      <c r="I861" t="str">
        <f t="shared" si="27"/>
        <v>No</v>
      </c>
      <c r="J861">
        <v>2</v>
      </c>
      <c r="N861">
        <v>50.603299999999997</v>
      </c>
      <c r="O861" t="s">
        <v>18</v>
      </c>
      <c r="P861" t="s">
        <v>1054</v>
      </c>
      <c r="Q861">
        <v>140</v>
      </c>
      <c r="R861">
        <v>0</v>
      </c>
      <c r="S861">
        <v>0</v>
      </c>
      <c r="T861">
        <v>50.603299999999997</v>
      </c>
      <c r="U861">
        <v>50.603299999999997</v>
      </c>
      <c r="V861">
        <v>50.603299999999997</v>
      </c>
      <c r="W861" t="s">
        <v>1050</v>
      </c>
      <c r="X861" t="s">
        <v>1052</v>
      </c>
      <c r="Y861">
        <f>H861-G861</f>
        <v>-44364</v>
      </c>
      <c r="Z861">
        <f>IF(H861=G861,1,0)</f>
        <v>0</v>
      </c>
      <c r="AA861" s="4">
        <v>44364</v>
      </c>
      <c r="AB861" s="4"/>
    </row>
    <row r="862" spans="1:28" x14ac:dyDescent="0.35">
      <c r="A862" t="s">
        <v>907</v>
      </c>
      <c r="B862" t="s">
        <v>42</v>
      </c>
      <c r="C862" t="s">
        <v>9</v>
      </c>
      <c r="D862" t="s">
        <v>12</v>
      </c>
      <c r="E862" t="str">
        <f t="shared" si="26"/>
        <v>No</v>
      </c>
      <c r="G862">
        <v>44365</v>
      </c>
      <c r="H862">
        <v>44389</v>
      </c>
      <c r="I862" t="str">
        <f t="shared" si="27"/>
        <v>Yes</v>
      </c>
      <c r="J862">
        <v>2</v>
      </c>
      <c r="M862">
        <v>2</v>
      </c>
      <c r="N862">
        <v>134.50059999999999</v>
      </c>
      <c r="O862" t="s">
        <v>18</v>
      </c>
      <c r="P862">
        <v>24</v>
      </c>
      <c r="Q862">
        <v>140</v>
      </c>
      <c r="R862">
        <v>280</v>
      </c>
      <c r="S862">
        <v>280</v>
      </c>
      <c r="T862">
        <v>134.50059999999999</v>
      </c>
      <c r="U862">
        <v>414.50059999999996</v>
      </c>
      <c r="V862">
        <v>414.50059999999996</v>
      </c>
      <c r="W862" t="s">
        <v>1049</v>
      </c>
      <c r="X862" t="s">
        <v>1053</v>
      </c>
      <c r="Y862">
        <f>H862-G862</f>
        <v>24</v>
      </c>
      <c r="Z862">
        <f>IF(H862=G862,1,0)</f>
        <v>0</v>
      </c>
      <c r="AA862" s="4">
        <v>44365</v>
      </c>
      <c r="AB862" s="4">
        <v>44389</v>
      </c>
    </row>
    <row r="863" spans="1:28" x14ac:dyDescent="0.35">
      <c r="A863" t="s">
        <v>908</v>
      </c>
      <c r="B863" t="s">
        <v>39</v>
      </c>
      <c r="C863" t="s">
        <v>44</v>
      </c>
      <c r="D863" t="s">
        <v>13</v>
      </c>
      <c r="E863" t="str">
        <f t="shared" si="26"/>
        <v>No</v>
      </c>
      <c r="G863">
        <v>44366</v>
      </c>
      <c r="H863">
        <v>44380</v>
      </c>
      <c r="I863" t="str">
        <f t="shared" si="27"/>
        <v>Yes</v>
      </c>
      <c r="J863">
        <v>1</v>
      </c>
      <c r="M863">
        <v>0.5</v>
      </c>
      <c r="N863">
        <v>78.333299999999994</v>
      </c>
      <c r="O863" t="s">
        <v>18</v>
      </c>
      <c r="P863">
        <v>14</v>
      </c>
      <c r="Q863">
        <v>80</v>
      </c>
      <c r="R863">
        <v>40</v>
      </c>
      <c r="S863">
        <v>40</v>
      </c>
      <c r="T863">
        <v>78.333299999999994</v>
      </c>
      <c r="U863">
        <v>118.33329999999999</v>
      </c>
      <c r="V863">
        <v>118.33329999999999</v>
      </c>
      <c r="W863" t="s">
        <v>1052</v>
      </c>
      <c r="X863" t="s">
        <v>1052</v>
      </c>
      <c r="Y863">
        <f>H863-G863</f>
        <v>14</v>
      </c>
      <c r="Z863">
        <f>IF(H863=G863,1,0)</f>
        <v>0</v>
      </c>
      <c r="AA863" s="4">
        <v>44366</v>
      </c>
      <c r="AB863" s="4">
        <v>44380</v>
      </c>
    </row>
    <row r="864" spans="1:28" x14ac:dyDescent="0.35">
      <c r="A864" t="s">
        <v>909</v>
      </c>
      <c r="B864" t="s">
        <v>35</v>
      </c>
      <c r="C864" t="s">
        <v>8</v>
      </c>
      <c r="D864" t="s">
        <v>1</v>
      </c>
      <c r="E864" t="str">
        <f t="shared" si="26"/>
        <v>No</v>
      </c>
      <c r="G864">
        <v>44368</v>
      </c>
      <c r="H864">
        <v>44377</v>
      </c>
      <c r="I864" t="str">
        <f t="shared" si="27"/>
        <v>Yes</v>
      </c>
      <c r="J864">
        <v>1</v>
      </c>
      <c r="M864">
        <v>1.5</v>
      </c>
      <c r="N864">
        <v>202.8</v>
      </c>
      <c r="O864" t="s">
        <v>17</v>
      </c>
      <c r="P864">
        <v>9</v>
      </c>
      <c r="Q864">
        <v>80</v>
      </c>
      <c r="R864">
        <v>120</v>
      </c>
      <c r="S864">
        <v>120</v>
      </c>
      <c r="T864">
        <v>202.8</v>
      </c>
      <c r="U864">
        <v>322.8</v>
      </c>
      <c r="V864">
        <v>322.8</v>
      </c>
      <c r="W864" t="s">
        <v>1053</v>
      </c>
      <c r="X864" t="s">
        <v>1051</v>
      </c>
      <c r="Y864">
        <f>H864-G864</f>
        <v>9</v>
      </c>
      <c r="Z864">
        <f>IF(H864=G864,1,0)</f>
        <v>0</v>
      </c>
      <c r="AA864" s="4">
        <v>44368</v>
      </c>
      <c r="AB864" s="4">
        <v>44377</v>
      </c>
    </row>
    <row r="865" spans="1:28" x14ac:dyDescent="0.35">
      <c r="A865" t="s">
        <v>910</v>
      </c>
      <c r="B865" t="s">
        <v>34</v>
      </c>
      <c r="C865" t="s">
        <v>9</v>
      </c>
      <c r="D865" t="s">
        <v>13</v>
      </c>
      <c r="E865" t="str">
        <f t="shared" si="26"/>
        <v>No</v>
      </c>
      <c r="G865">
        <v>44368</v>
      </c>
      <c r="H865">
        <v>44386</v>
      </c>
      <c r="I865" t="str">
        <f t="shared" si="27"/>
        <v>Yes</v>
      </c>
      <c r="J865">
        <v>1</v>
      </c>
      <c r="M865">
        <v>0.5</v>
      </c>
      <c r="N865">
        <v>67.903400000000005</v>
      </c>
      <c r="O865" t="s">
        <v>18</v>
      </c>
      <c r="P865">
        <v>18</v>
      </c>
      <c r="Q865">
        <v>80</v>
      </c>
      <c r="R865">
        <v>40</v>
      </c>
      <c r="S865">
        <v>40</v>
      </c>
      <c r="T865">
        <v>67.903400000000005</v>
      </c>
      <c r="U865">
        <v>107.9034</v>
      </c>
      <c r="V865">
        <v>107.9034</v>
      </c>
      <c r="W865" t="s">
        <v>1053</v>
      </c>
      <c r="X865" t="s">
        <v>1049</v>
      </c>
      <c r="Y865">
        <f>H865-G865</f>
        <v>18</v>
      </c>
      <c r="Z865">
        <f>IF(H865=G865,1,0)</f>
        <v>0</v>
      </c>
      <c r="AA865" s="4">
        <v>44368</v>
      </c>
      <c r="AB865" s="4">
        <v>44386</v>
      </c>
    </row>
    <row r="866" spans="1:28" x14ac:dyDescent="0.35">
      <c r="A866" t="s">
        <v>911</v>
      </c>
      <c r="B866" t="s">
        <v>41</v>
      </c>
      <c r="C866" t="s">
        <v>7</v>
      </c>
      <c r="D866" t="s">
        <v>12</v>
      </c>
      <c r="E866" t="str">
        <f t="shared" si="26"/>
        <v>No</v>
      </c>
      <c r="G866">
        <v>44368</v>
      </c>
      <c r="H866">
        <v>44389</v>
      </c>
      <c r="I866" t="str">
        <f t="shared" si="27"/>
        <v>Yes</v>
      </c>
      <c r="J866">
        <v>2</v>
      </c>
      <c r="M866">
        <v>1</v>
      </c>
      <c r="N866">
        <v>144</v>
      </c>
      <c r="O866" t="s">
        <v>18</v>
      </c>
      <c r="P866">
        <v>21</v>
      </c>
      <c r="Q866">
        <v>140</v>
      </c>
      <c r="R866">
        <v>140</v>
      </c>
      <c r="S866">
        <v>140</v>
      </c>
      <c r="T866">
        <v>144</v>
      </c>
      <c r="U866">
        <v>284</v>
      </c>
      <c r="V866">
        <v>284</v>
      </c>
      <c r="W866" t="s">
        <v>1053</v>
      </c>
      <c r="X866" t="s">
        <v>1053</v>
      </c>
      <c r="Y866">
        <f>H866-G866</f>
        <v>21</v>
      </c>
      <c r="Z866">
        <f>IF(H866=G866,1,0)</f>
        <v>0</v>
      </c>
      <c r="AA866" s="4">
        <v>44368</v>
      </c>
      <c r="AB866" s="4">
        <v>44389</v>
      </c>
    </row>
    <row r="867" spans="1:28" x14ac:dyDescent="0.35">
      <c r="A867" t="s">
        <v>912</v>
      </c>
      <c r="B867" t="s">
        <v>37</v>
      </c>
      <c r="C867" t="s">
        <v>9</v>
      </c>
      <c r="D867" t="s">
        <v>11</v>
      </c>
      <c r="E867" t="str">
        <f t="shared" si="26"/>
        <v>No</v>
      </c>
      <c r="G867">
        <v>44368</v>
      </c>
      <c r="H867">
        <v>44390</v>
      </c>
      <c r="I867" t="str">
        <f t="shared" si="27"/>
        <v>Yes</v>
      </c>
      <c r="J867">
        <v>2</v>
      </c>
      <c r="M867">
        <v>0.25</v>
      </c>
      <c r="N867">
        <v>178.36179999999999</v>
      </c>
      <c r="O867" t="s">
        <v>17</v>
      </c>
      <c r="P867">
        <v>22</v>
      </c>
      <c r="Q867">
        <v>140</v>
      </c>
      <c r="R867">
        <v>35</v>
      </c>
      <c r="S867">
        <v>35</v>
      </c>
      <c r="T867">
        <v>178.36179999999999</v>
      </c>
      <c r="U867">
        <v>213.36179999999999</v>
      </c>
      <c r="V867">
        <v>213.36179999999999</v>
      </c>
      <c r="W867" t="s">
        <v>1053</v>
      </c>
      <c r="X867" t="s">
        <v>1048</v>
      </c>
      <c r="Y867">
        <f>H867-G867</f>
        <v>22</v>
      </c>
      <c r="Z867">
        <f>IF(H867=G867,1,0)</f>
        <v>0</v>
      </c>
      <c r="AA867" s="4">
        <v>44368</v>
      </c>
      <c r="AB867" s="4">
        <v>44390</v>
      </c>
    </row>
    <row r="868" spans="1:28" x14ac:dyDescent="0.35">
      <c r="A868" t="s">
        <v>913</v>
      </c>
      <c r="B868" t="s">
        <v>40</v>
      </c>
      <c r="C868" t="s">
        <v>7</v>
      </c>
      <c r="D868" t="s">
        <v>11</v>
      </c>
      <c r="E868" t="str">
        <f t="shared" si="26"/>
        <v>No</v>
      </c>
      <c r="G868">
        <v>44368</v>
      </c>
      <c r="H868">
        <v>44391</v>
      </c>
      <c r="I868" t="str">
        <f t="shared" si="27"/>
        <v>Yes</v>
      </c>
      <c r="J868">
        <v>1</v>
      </c>
      <c r="M868">
        <v>0.25</v>
      </c>
      <c r="N868">
        <v>7.3140000000000001</v>
      </c>
      <c r="O868" t="s">
        <v>19</v>
      </c>
      <c r="P868">
        <v>23</v>
      </c>
      <c r="Q868">
        <v>80</v>
      </c>
      <c r="R868">
        <v>20</v>
      </c>
      <c r="S868">
        <v>20</v>
      </c>
      <c r="T868">
        <v>7.3140000000000001</v>
      </c>
      <c r="U868">
        <v>27.314</v>
      </c>
      <c r="V868">
        <v>27.314</v>
      </c>
      <c r="W868" t="s">
        <v>1053</v>
      </c>
      <c r="X868" t="s">
        <v>1051</v>
      </c>
      <c r="Y868">
        <f>H868-G868</f>
        <v>23</v>
      </c>
      <c r="Z868">
        <f>IF(H868=G868,1,0)</f>
        <v>0</v>
      </c>
      <c r="AA868" s="4">
        <v>44368</v>
      </c>
      <c r="AB868" s="4">
        <v>44391</v>
      </c>
    </row>
    <row r="869" spans="1:28" x14ac:dyDescent="0.35">
      <c r="A869" t="s">
        <v>914</v>
      </c>
      <c r="B869" t="s">
        <v>40</v>
      </c>
      <c r="C869" t="s">
        <v>7</v>
      </c>
      <c r="D869" t="s">
        <v>12</v>
      </c>
      <c r="E869" t="str">
        <f t="shared" si="26"/>
        <v>No</v>
      </c>
      <c r="G869">
        <v>44368</v>
      </c>
      <c r="I869" t="str">
        <f t="shared" si="27"/>
        <v>No</v>
      </c>
      <c r="J869">
        <v>2</v>
      </c>
      <c r="N869">
        <v>120</v>
      </c>
      <c r="O869" t="s">
        <v>17</v>
      </c>
      <c r="P869" t="s">
        <v>1054</v>
      </c>
      <c r="Q869">
        <v>140</v>
      </c>
      <c r="R869">
        <v>0</v>
      </c>
      <c r="S869">
        <v>0</v>
      </c>
      <c r="T869">
        <v>120</v>
      </c>
      <c r="U869">
        <v>120</v>
      </c>
      <c r="V869">
        <v>120</v>
      </c>
      <c r="W869" t="s">
        <v>1053</v>
      </c>
      <c r="X869" t="s">
        <v>1052</v>
      </c>
      <c r="Y869">
        <f>H869-G869</f>
        <v>-44368</v>
      </c>
      <c r="Z869">
        <f>IF(H869=G869,1,0)</f>
        <v>0</v>
      </c>
      <c r="AA869" s="4">
        <v>44368</v>
      </c>
      <c r="AB869" s="4"/>
    </row>
    <row r="870" spans="1:28" x14ac:dyDescent="0.35">
      <c r="A870" t="s">
        <v>915</v>
      </c>
      <c r="B870" t="s">
        <v>35</v>
      </c>
      <c r="C870" t="s">
        <v>44</v>
      </c>
      <c r="D870" t="s">
        <v>12</v>
      </c>
      <c r="E870" t="str">
        <f t="shared" si="26"/>
        <v>No</v>
      </c>
      <c r="G870">
        <v>44368</v>
      </c>
      <c r="I870" t="str">
        <f t="shared" si="27"/>
        <v>No</v>
      </c>
      <c r="J870">
        <v>1</v>
      </c>
      <c r="N870">
        <v>193.8409</v>
      </c>
      <c r="O870" t="s">
        <v>18</v>
      </c>
      <c r="P870" t="s">
        <v>1054</v>
      </c>
      <c r="Q870">
        <v>80</v>
      </c>
      <c r="R870">
        <v>0</v>
      </c>
      <c r="S870">
        <v>0</v>
      </c>
      <c r="T870">
        <v>193.8409</v>
      </c>
      <c r="U870">
        <v>193.8409</v>
      </c>
      <c r="V870">
        <v>193.8409</v>
      </c>
      <c r="W870" t="s">
        <v>1053</v>
      </c>
      <c r="X870" t="s">
        <v>1052</v>
      </c>
      <c r="Y870">
        <f>H870-G870</f>
        <v>-44368</v>
      </c>
      <c r="Z870">
        <f>IF(H870=G870,1,0)</f>
        <v>0</v>
      </c>
      <c r="AA870" s="4">
        <v>44368</v>
      </c>
      <c r="AB870" s="4"/>
    </row>
    <row r="871" spans="1:28" x14ac:dyDescent="0.35">
      <c r="A871" t="s">
        <v>916</v>
      </c>
      <c r="B871" t="s">
        <v>35</v>
      </c>
      <c r="C871" t="s">
        <v>44</v>
      </c>
      <c r="D871" t="s">
        <v>12</v>
      </c>
      <c r="E871" t="str">
        <f t="shared" si="26"/>
        <v>No</v>
      </c>
      <c r="G871">
        <v>44368</v>
      </c>
      <c r="I871" t="str">
        <f t="shared" si="27"/>
        <v>No</v>
      </c>
      <c r="J871">
        <v>1</v>
      </c>
      <c r="N871">
        <v>901.5</v>
      </c>
      <c r="O871" t="s">
        <v>19</v>
      </c>
      <c r="P871" t="s">
        <v>1054</v>
      </c>
      <c r="Q871">
        <v>80</v>
      </c>
      <c r="R871">
        <v>0</v>
      </c>
      <c r="S871">
        <v>0</v>
      </c>
      <c r="T871">
        <v>901.5</v>
      </c>
      <c r="U871">
        <v>901.5</v>
      </c>
      <c r="V871">
        <v>901.5</v>
      </c>
      <c r="W871" t="s">
        <v>1053</v>
      </c>
      <c r="X871" t="s">
        <v>1052</v>
      </c>
      <c r="Y871">
        <f>H871-G871</f>
        <v>-44368</v>
      </c>
      <c r="Z871">
        <f>IF(H871=G871,1,0)</f>
        <v>0</v>
      </c>
      <c r="AA871" s="4">
        <v>44368</v>
      </c>
      <c r="AB871" s="4"/>
    </row>
    <row r="872" spans="1:28" x14ac:dyDescent="0.35">
      <c r="A872" t="s">
        <v>917</v>
      </c>
      <c r="B872" t="s">
        <v>34</v>
      </c>
      <c r="C872" t="s">
        <v>44</v>
      </c>
      <c r="D872" t="s">
        <v>11</v>
      </c>
      <c r="E872" t="str">
        <f t="shared" si="26"/>
        <v>No</v>
      </c>
      <c r="G872">
        <v>44368</v>
      </c>
      <c r="I872" t="str">
        <f t="shared" si="27"/>
        <v>No</v>
      </c>
      <c r="J872">
        <v>1</v>
      </c>
      <c r="N872">
        <v>64.342100000000002</v>
      </c>
      <c r="O872" t="s">
        <v>17</v>
      </c>
      <c r="P872" t="s">
        <v>1054</v>
      </c>
      <c r="Q872">
        <v>80</v>
      </c>
      <c r="R872">
        <v>0</v>
      </c>
      <c r="S872">
        <v>0</v>
      </c>
      <c r="T872">
        <v>64.342100000000002</v>
      </c>
      <c r="U872">
        <v>64.342100000000002</v>
      </c>
      <c r="V872">
        <v>64.342100000000002</v>
      </c>
      <c r="W872" t="s">
        <v>1053</v>
      </c>
      <c r="X872" t="s">
        <v>1052</v>
      </c>
      <c r="Y872">
        <f>H872-G872</f>
        <v>-44368</v>
      </c>
      <c r="Z872">
        <f>IF(H872=G872,1,0)</f>
        <v>0</v>
      </c>
      <c r="AA872" s="4">
        <v>44368</v>
      </c>
      <c r="AB872" s="4"/>
    </row>
    <row r="873" spans="1:28" x14ac:dyDescent="0.35">
      <c r="A873" t="s">
        <v>918</v>
      </c>
      <c r="B873" t="s">
        <v>34</v>
      </c>
      <c r="C873" t="s">
        <v>44</v>
      </c>
      <c r="D873" t="s">
        <v>11</v>
      </c>
      <c r="E873" t="str">
        <f t="shared" si="26"/>
        <v>No</v>
      </c>
      <c r="G873">
        <v>44368</v>
      </c>
      <c r="I873" t="str">
        <f t="shared" si="27"/>
        <v>No</v>
      </c>
      <c r="J873">
        <v>1</v>
      </c>
      <c r="N873">
        <v>64.342100000000002</v>
      </c>
      <c r="O873" t="s">
        <v>17</v>
      </c>
      <c r="P873" t="s">
        <v>1054</v>
      </c>
      <c r="Q873">
        <v>80</v>
      </c>
      <c r="R873">
        <v>0</v>
      </c>
      <c r="S873">
        <v>0</v>
      </c>
      <c r="T873">
        <v>64.342100000000002</v>
      </c>
      <c r="U873">
        <v>64.342100000000002</v>
      </c>
      <c r="V873">
        <v>64.342100000000002</v>
      </c>
      <c r="W873" t="s">
        <v>1053</v>
      </c>
      <c r="X873" t="s">
        <v>1052</v>
      </c>
      <c r="Y873">
        <f>H873-G873</f>
        <v>-44368</v>
      </c>
      <c r="Z873">
        <f>IF(H873=G873,1,0)</f>
        <v>0</v>
      </c>
      <c r="AA873" s="4">
        <v>44368</v>
      </c>
      <c r="AB873" s="4"/>
    </row>
    <row r="874" spans="1:28" x14ac:dyDescent="0.35">
      <c r="A874" t="s">
        <v>919</v>
      </c>
      <c r="B874" t="s">
        <v>34</v>
      </c>
      <c r="C874" t="s">
        <v>9</v>
      </c>
      <c r="D874" t="s">
        <v>12</v>
      </c>
      <c r="E874" t="str">
        <f t="shared" si="26"/>
        <v>No</v>
      </c>
      <c r="G874">
        <v>44368</v>
      </c>
      <c r="I874" t="str">
        <f t="shared" si="27"/>
        <v>No</v>
      </c>
      <c r="J874">
        <v>2</v>
      </c>
      <c r="N874">
        <v>282</v>
      </c>
      <c r="O874" t="s">
        <v>18</v>
      </c>
      <c r="P874" t="s">
        <v>1054</v>
      </c>
      <c r="Q874">
        <v>140</v>
      </c>
      <c r="R874">
        <v>0</v>
      </c>
      <c r="S874">
        <v>0</v>
      </c>
      <c r="T874">
        <v>282</v>
      </c>
      <c r="U874">
        <v>282</v>
      </c>
      <c r="V874">
        <v>282</v>
      </c>
      <c r="W874" t="s">
        <v>1053</v>
      </c>
      <c r="X874" t="s">
        <v>1052</v>
      </c>
      <c r="Y874">
        <f>H874-G874</f>
        <v>-44368</v>
      </c>
      <c r="Z874">
        <f>IF(H874=G874,1,0)</f>
        <v>0</v>
      </c>
      <c r="AA874" s="4">
        <v>44368</v>
      </c>
      <c r="AB874" s="4"/>
    </row>
    <row r="875" spans="1:28" x14ac:dyDescent="0.35">
      <c r="A875" t="s">
        <v>920</v>
      </c>
      <c r="B875" t="s">
        <v>38</v>
      </c>
      <c r="C875" t="s">
        <v>8</v>
      </c>
      <c r="D875" t="s">
        <v>11</v>
      </c>
      <c r="E875" t="str">
        <f t="shared" si="26"/>
        <v>No</v>
      </c>
      <c r="G875">
        <v>44369</v>
      </c>
      <c r="H875">
        <v>44393</v>
      </c>
      <c r="I875" t="str">
        <f t="shared" si="27"/>
        <v>Yes</v>
      </c>
      <c r="J875">
        <v>1</v>
      </c>
      <c r="M875">
        <v>0.25</v>
      </c>
      <c r="N875">
        <v>21.33</v>
      </c>
      <c r="O875" t="s">
        <v>17</v>
      </c>
      <c r="P875">
        <v>24</v>
      </c>
      <c r="Q875">
        <v>80</v>
      </c>
      <c r="R875">
        <v>20</v>
      </c>
      <c r="S875">
        <v>20</v>
      </c>
      <c r="T875">
        <v>21.33</v>
      </c>
      <c r="U875">
        <v>41.33</v>
      </c>
      <c r="V875">
        <v>41.33</v>
      </c>
      <c r="W875" t="s">
        <v>1048</v>
      </c>
      <c r="X875" t="s">
        <v>1049</v>
      </c>
      <c r="Y875">
        <f>H875-G875</f>
        <v>24</v>
      </c>
      <c r="Z875">
        <f>IF(H875=G875,1,0)</f>
        <v>0</v>
      </c>
      <c r="AA875" s="4">
        <v>44369</v>
      </c>
      <c r="AB875" s="4">
        <v>44393</v>
      </c>
    </row>
    <row r="876" spans="1:28" x14ac:dyDescent="0.35">
      <c r="A876" t="s">
        <v>921</v>
      </c>
      <c r="B876" t="s">
        <v>36</v>
      </c>
      <c r="C876" t="s">
        <v>7</v>
      </c>
      <c r="D876" t="s">
        <v>12</v>
      </c>
      <c r="E876" t="str">
        <f t="shared" si="26"/>
        <v>No</v>
      </c>
      <c r="G876">
        <v>44369</v>
      </c>
      <c r="H876">
        <v>44396</v>
      </c>
      <c r="I876" t="str">
        <f t="shared" si="27"/>
        <v>Yes</v>
      </c>
      <c r="J876">
        <v>2</v>
      </c>
      <c r="M876">
        <v>0.25</v>
      </c>
      <c r="N876">
        <v>55.89</v>
      </c>
      <c r="O876" t="s">
        <v>17</v>
      </c>
      <c r="P876">
        <v>27</v>
      </c>
      <c r="Q876">
        <v>140</v>
      </c>
      <c r="R876">
        <v>35</v>
      </c>
      <c r="S876">
        <v>35</v>
      </c>
      <c r="T876">
        <v>55.89</v>
      </c>
      <c r="U876">
        <v>90.89</v>
      </c>
      <c r="V876">
        <v>90.89</v>
      </c>
      <c r="W876" t="s">
        <v>1048</v>
      </c>
      <c r="X876" t="s">
        <v>1053</v>
      </c>
      <c r="Y876">
        <f>H876-G876</f>
        <v>27</v>
      </c>
      <c r="Z876">
        <f>IF(H876=G876,1,0)</f>
        <v>0</v>
      </c>
      <c r="AA876" s="4">
        <v>44369</v>
      </c>
      <c r="AB876" s="4">
        <v>44396</v>
      </c>
    </row>
    <row r="877" spans="1:28" x14ac:dyDescent="0.35">
      <c r="A877" t="s">
        <v>922</v>
      </c>
      <c r="B877" t="s">
        <v>35</v>
      </c>
      <c r="C877" t="s">
        <v>8</v>
      </c>
      <c r="D877" t="s">
        <v>13</v>
      </c>
      <c r="E877" t="str">
        <f t="shared" si="26"/>
        <v>No</v>
      </c>
      <c r="G877">
        <v>44369</v>
      </c>
      <c r="H877">
        <v>44398</v>
      </c>
      <c r="I877" t="str">
        <f t="shared" si="27"/>
        <v>Yes</v>
      </c>
      <c r="J877">
        <v>2</v>
      </c>
      <c r="M877">
        <v>0.5</v>
      </c>
      <c r="N877">
        <v>227.13</v>
      </c>
      <c r="O877" t="s">
        <v>17</v>
      </c>
      <c r="P877">
        <v>29</v>
      </c>
      <c r="Q877">
        <v>140</v>
      </c>
      <c r="R877">
        <v>70</v>
      </c>
      <c r="S877">
        <v>70</v>
      </c>
      <c r="T877">
        <v>227.13</v>
      </c>
      <c r="U877">
        <v>297.13</v>
      </c>
      <c r="V877">
        <v>297.13</v>
      </c>
      <c r="W877" t="s">
        <v>1048</v>
      </c>
      <c r="X877" t="s">
        <v>1051</v>
      </c>
      <c r="Y877">
        <f>H877-G877</f>
        <v>29</v>
      </c>
      <c r="Z877">
        <f>IF(H877=G877,1,0)</f>
        <v>0</v>
      </c>
      <c r="AA877" s="4">
        <v>44369</v>
      </c>
      <c r="AB877" s="4">
        <v>44398</v>
      </c>
    </row>
    <row r="878" spans="1:28" x14ac:dyDescent="0.35">
      <c r="A878" t="s">
        <v>923</v>
      </c>
      <c r="B878" t="s">
        <v>35</v>
      </c>
      <c r="C878" t="s">
        <v>44</v>
      </c>
      <c r="D878" t="s">
        <v>13</v>
      </c>
      <c r="E878" t="str">
        <f t="shared" si="26"/>
        <v>No</v>
      </c>
      <c r="G878">
        <v>44369</v>
      </c>
      <c r="I878" t="str">
        <f t="shared" si="27"/>
        <v>No</v>
      </c>
      <c r="J878">
        <v>2</v>
      </c>
      <c r="K878" t="s">
        <v>3</v>
      </c>
      <c r="L878" t="s">
        <v>3</v>
      </c>
      <c r="N878">
        <v>593.44470000000001</v>
      </c>
      <c r="O878" t="s">
        <v>20</v>
      </c>
      <c r="P878" t="s">
        <v>1054</v>
      </c>
      <c r="Q878">
        <v>140</v>
      </c>
      <c r="R878">
        <v>0</v>
      </c>
      <c r="S878">
        <v>0</v>
      </c>
      <c r="T878">
        <v>0</v>
      </c>
      <c r="U878">
        <v>593.44470000000001</v>
      </c>
      <c r="V878">
        <v>0</v>
      </c>
      <c r="W878" t="s">
        <v>1048</v>
      </c>
      <c r="X878" t="s">
        <v>1052</v>
      </c>
      <c r="Y878">
        <f>H878-G878</f>
        <v>-44369</v>
      </c>
      <c r="Z878">
        <f>IF(H878=G878,1,0)</f>
        <v>0</v>
      </c>
      <c r="AA878" s="4">
        <v>44369</v>
      </c>
      <c r="AB878" s="4"/>
    </row>
    <row r="879" spans="1:28" x14ac:dyDescent="0.35">
      <c r="A879" t="s">
        <v>924</v>
      </c>
      <c r="B879" t="s">
        <v>34</v>
      </c>
      <c r="C879" t="s">
        <v>9</v>
      </c>
      <c r="D879" t="s">
        <v>13</v>
      </c>
      <c r="E879" t="str">
        <f t="shared" si="26"/>
        <v>No</v>
      </c>
      <c r="G879">
        <v>44369</v>
      </c>
      <c r="I879" t="str">
        <f t="shared" si="27"/>
        <v>No</v>
      </c>
      <c r="J879">
        <v>1</v>
      </c>
      <c r="N879">
        <v>65.496899999999997</v>
      </c>
      <c r="O879" t="s">
        <v>17</v>
      </c>
      <c r="P879" t="s">
        <v>1054</v>
      </c>
      <c r="Q879">
        <v>80</v>
      </c>
      <c r="R879">
        <v>0</v>
      </c>
      <c r="S879">
        <v>0</v>
      </c>
      <c r="T879">
        <v>65.496899999999997</v>
      </c>
      <c r="U879">
        <v>65.496899999999997</v>
      </c>
      <c r="V879">
        <v>65.496899999999997</v>
      </c>
      <c r="W879" t="s">
        <v>1048</v>
      </c>
      <c r="X879" t="s">
        <v>1052</v>
      </c>
      <c r="Y879">
        <f>H879-G879</f>
        <v>-44369</v>
      </c>
      <c r="Z879">
        <f>IF(H879=G879,1,0)</f>
        <v>0</v>
      </c>
      <c r="AA879" s="4">
        <v>44369</v>
      </c>
      <c r="AB879" s="4"/>
    </row>
    <row r="880" spans="1:28" x14ac:dyDescent="0.35">
      <c r="A880" t="s">
        <v>925</v>
      </c>
      <c r="B880" t="s">
        <v>40</v>
      </c>
      <c r="C880" t="s">
        <v>7</v>
      </c>
      <c r="D880" t="s">
        <v>13</v>
      </c>
      <c r="E880" t="str">
        <f t="shared" si="26"/>
        <v>No</v>
      </c>
      <c r="G880">
        <v>44369</v>
      </c>
      <c r="I880" t="str">
        <f t="shared" si="27"/>
        <v>No</v>
      </c>
      <c r="J880">
        <v>2</v>
      </c>
      <c r="N880">
        <v>1137.74</v>
      </c>
      <c r="O880" t="s">
        <v>17</v>
      </c>
      <c r="P880" t="s">
        <v>1054</v>
      </c>
      <c r="Q880">
        <v>140</v>
      </c>
      <c r="R880">
        <v>0</v>
      </c>
      <c r="S880">
        <v>0</v>
      </c>
      <c r="T880">
        <v>1137.74</v>
      </c>
      <c r="U880">
        <v>1137.74</v>
      </c>
      <c r="V880">
        <v>1137.74</v>
      </c>
      <c r="W880" t="s">
        <v>1048</v>
      </c>
      <c r="X880" t="s">
        <v>1052</v>
      </c>
      <c r="Y880">
        <f>H880-G880</f>
        <v>-44369</v>
      </c>
      <c r="Z880">
        <f>IF(H880=G880,1,0)</f>
        <v>0</v>
      </c>
      <c r="AA880" s="4">
        <v>44369</v>
      </c>
      <c r="AB880" s="4"/>
    </row>
    <row r="881" spans="1:28" x14ac:dyDescent="0.35">
      <c r="A881" t="s">
        <v>926</v>
      </c>
      <c r="B881" t="s">
        <v>34</v>
      </c>
      <c r="C881" t="s">
        <v>44</v>
      </c>
      <c r="D881" t="s">
        <v>2</v>
      </c>
      <c r="E881" t="str">
        <f t="shared" si="26"/>
        <v>No</v>
      </c>
      <c r="G881">
        <v>44369</v>
      </c>
      <c r="I881" t="str">
        <f t="shared" si="27"/>
        <v>No</v>
      </c>
      <c r="J881">
        <v>1</v>
      </c>
      <c r="N881">
        <v>272.99959999999999</v>
      </c>
      <c r="O881" t="s">
        <v>18</v>
      </c>
      <c r="P881" t="s">
        <v>1054</v>
      </c>
      <c r="Q881">
        <v>80</v>
      </c>
      <c r="R881">
        <v>0</v>
      </c>
      <c r="S881">
        <v>0</v>
      </c>
      <c r="T881">
        <v>272.99959999999999</v>
      </c>
      <c r="U881">
        <v>272.99959999999999</v>
      </c>
      <c r="V881">
        <v>272.99959999999999</v>
      </c>
      <c r="W881" t="s">
        <v>1048</v>
      </c>
      <c r="X881" t="s">
        <v>1052</v>
      </c>
      <c r="Y881">
        <f>H881-G881</f>
        <v>-44369</v>
      </c>
      <c r="Z881">
        <f>IF(H881=G881,1,0)</f>
        <v>0</v>
      </c>
      <c r="AA881" s="4">
        <v>44369</v>
      </c>
      <c r="AB881" s="4"/>
    </row>
    <row r="882" spans="1:28" x14ac:dyDescent="0.35">
      <c r="A882" t="s">
        <v>927</v>
      </c>
      <c r="B882" t="s">
        <v>37</v>
      </c>
      <c r="C882" t="s">
        <v>43</v>
      </c>
      <c r="D882" t="s">
        <v>11</v>
      </c>
      <c r="E882" t="str">
        <f t="shared" si="26"/>
        <v>No</v>
      </c>
      <c r="G882">
        <v>44370</v>
      </c>
      <c r="H882">
        <v>44372</v>
      </c>
      <c r="I882" t="str">
        <f t="shared" si="27"/>
        <v>Yes</v>
      </c>
      <c r="J882">
        <v>1</v>
      </c>
      <c r="M882">
        <v>0.25</v>
      </c>
      <c r="N882">
        <v>270.44560000000001</v>
      </c>
      <c r="O882" t="s">
        <v>17</v>
      </c>
      <c r="P882">
        <v>2</v>
      </c>
      <c r="Q882">
        <v>80</v>
      </c>
      <c r="R882">
        <v>20</v>
      </c>
      <c r="S882">
        <v>20</v>
      </c>
      <c r="T882">
        <v>270.44560000000001</v>
      </c>
      <c r="U882">
        <v>290.44560000000001</v>
      </c>
      <c r="V882">
        <v>290.44560000000001</v>
      </c>
      <c r="W882" t="s">
        <v>1051</v>
      </c>
      <c r="X882" t="s">
        <v>1049</v>
      </c>
      <c r="Y882">
        <f>H882-G882</f>
        <v>2</v>
      </c>
      <c r="Z882">
        <f>IF(H882=G882,1,0)</f>
        <v>0</v>
      </c>
      <c r="AA882" s="4">
        <v>44370</v>
      </c>
      <c r="AB882" s="4">
        <v>44372</v>
      </c>
    </row>
    <row r="883" spans="1:28" x14ac:dyDescent="0.35">
      <c r="A883" t="s">
        <v>928</v>
      </c>
      <c r="B883" t="s">
        <v>34</v>
      </c>
      <c r="C883" t="s">
        <v>8</v>
      </c>
      <c r="D883" t="s">
        <v>12</v>
      </c>
      <c r="E883" t="str">
        <f t="shared" si="26"/>
        <v>No</v>
      </c>
      <c r="G883">
        <v>44370</v>
      </c>
      <c r="H883">
        <v>44380</v>
      </c>
      <c r="I883" t="str">
        <f t="shared" si="27"/>
        <v>Yes</v>
      </c>
      <c r="J883">
        <v>1</v>
      </c>
      <c r="M883">
        <v>1</v>
      </c>
      <c r="N883">
        <v>180</v>
      </c>
      <c r="O883" t="s">
        <v>19</v>
      </c>
      <c r="P883">
        <v>10</v>
      </c>
      <c r="Q883">
        <v>80</v>
      </c>
      <c r="R883">
        <v>80</v>
      </c>
      <c r="S883">
        <v>80</v>
      </c>
      <c r="T883">
        <v>180</v>
      </c>
      <c r="U883">
        <v>260</v>
      </c>
      <c r="V883">
        <v>260</v>
      </c>
      <c r="W883" t="s">
        <v>1051</v>
      </c>
      <c r="X883" t="s">
        <v>1052</v>
      </c>
      <c r="Y883">
        <f>H883-G883</f>
        <v>10</v>
      </c>
      <c r="Z883">
        <f>IF(H883=G883,1,0)</f>
        <v>0</v>
      </c>
      <c r="AA883" s="4">
        <v>44370</v>
      </c>
      <c r="AB883" s="4">
        <v>44380</v>
      </c>
    </row>
    <row r="884" spans="1:28" x14ac:dyDescent="0.35">
      <c r="A884" t="s">
        <v>929</v>
      </c>
      <c r="B884" t="s">
        <v>37</v>
      </c>
      <c r="C884" t="s">
        <v>43</v>
      </c>
      <c r="D884" t="s">
        <v>2</v>
      </c>
      <c r="E884" t="str">
        <f t="shared" si="26"/>
        <v>No</v>
      </c>
      <c r="G884">
        <v>44370</v>
      </c>
      <c r="H884">
        <v>44390</v>
      </c>
      <c r="I884" t="str">
        <f t="shared" si="27"/>
        <v>Yes</v>
      </c>
      <c r="J884">
        <v>1</v>
      </c>
      <c r="M884">
        <v>1</v>
      </c>
      <c r="N884">
        <v>188.9469</v>
      </c>
      <c r="O884" t="s">
        <v>17</v>
      </c>
      <c r="P884">
        <v>20</v>
      </c>
      <c r="Q884">
        <v>80</v>
      </c>
      <c r="R884">
        <v>80</v>
      </c>
      <c r="S884">
        <v>80</v>
      </c>
      <c r="T884">
        <v>188.9469</v>
      </c>
      <c r="U884">
        <v>268.94690000000003</v>
      </c>
      <c r="V884">
        <v>268.94690000000003</v>
      </c>
      <c r="W884" t="s">
        <v>1051</v>
      </c>
      <c r="X884" t="s">
        <v>1048</v>
      </c>
      <c r="Y884">
        <f>H884-G884</f>
        <v>20</v>
      </c>
      <c r="Z884">
        <f>IF(H884=G884,1,0)</f>
        <v>0</v>
      </c>
      <c r="AA884" s="4">
        <v>44370</v>
      </c>
      <c r="AB884" s="4">
        <v>44390</v>
      </c>
    </row>
    <row r="885" spans="1:28" x14ac:dyDescent="0.35">
      <c r="A885" t="s">
        <v>930</v>
      </c>
      <c r="B885" t="s">
        <v>41</v>
      </c>
      <c r="C885" t="s">
        <v>7</v>
      </c>
      <c r="D885" t="s">
        <v>11</v>
      </c>
      <c r="E885" t="str">
        <f t="shared" si="26"/>
        <v>No</v>
      </c>
      <c r="G885">
        <v>44370</v>
      </c>
      <c r="H885">
        <v>44398</v>
      </c>
      <c r="I885" t="str">
        <f t="shared" si="27"/>
        <v>Yes</v>
      </c>
      <c r="J885">
        <v>1</v>
      </c>
      <c r="M885">
        <v>0.25</v>
      </c>
      <c r="N885">
        <v>37.582099999999997</v>
      </c>
      <c r="O885" t="s">
        <v>17</v>
      </c>
      <c r="P885">
        <v>28</v>
      </c>
      <c r="Q885">
        <v>80</v>
      </c>
      <c r="R885">
        <v>20</v>
      </c>
      <c r="S885">
        <v>20</v>
      </c>
      <c r="T885">
        <v>37.582099999999997</v>
      </c>
      <c r="U885">
        <v>57.582099999999997</v>
      </c>
      <c r="V885">
        <v>57.582099999999997</v>
      </c>
      <c r="W885" t="s">
        <v>1051</v>
      </c>
      <c r="X885" t="s">
        <v>1051</v>
      </c>
      <c r="Y885">
        <f>H885-G885</f>
        <v>28</v>
      </c>
      <c r="Z885">
        <f>IF(H885=G885,1,0)</f>
        <v>0</v>
      </c>
      <c r="AA885" s="4">
        <v>44370</v>
      </c>
      <c r="AB885" s="4">
        <v>44398</v>
      </c>
    </row>
    <row r="886" spans="1:28" x14ac:dyDescent="0.35">
      <c r="A886" t="s">
        <v>931</v>
      </c>
      <c r="B886" t="s">
        <v>35</v>
      </c>
      <c r="C886" t="s">
        <v>44</v>
      </c>
      <c r="D886" t="s">
        <v>13</v>
      </c>
      <c r="E886" t="str">
        <f t="shared" si="26"/>
        <v>No</v>
      </c>
      <c r="G886">
        <v>44370</v>
      </c>
      <c r="H886">
        <v>44396</v>
      </c>
      <c r="I886" t="str">
        <f t="shared" si="27"/>
        <v>Yes</v>
      </c>
      <c r="J886">
        <v>1</v>
      </c>
      <c r="M886">
        <v>0.5</v>
      </c>
      <c r="N886">
        <v>20</v>
      </c>
      <c r="O886" t="s">
        <v>17</v>
      </c>
      <c r="P886">
        <v>26</v>
      </c>
      <c r="Q886">
        <v>80</v>
      </c>
      <c r="R886">
        <v>40</v>
      </c>
      <c r="S886">
        <v>40</v>
      </c>
      <c r="T886">
        <v>20</v>
      </c>
      <c r="U886">
        <v>60</v>
      </c>
      <c r="V886">
        <v>60</v>
      </c>
      <c r="W886" t="s">
        <v>1051</v>
      </c>
      <c r="X886" t="s">
        <v>1053</v>
      </c>
      <c r="Y886">
        <f>H886-G886</f>
        <v>26</v>
      </c>
      <c r="Z886">
        <f>IF(H886=G886,1,0)</f>
        <v>0</v>
      </c>
      <c r="AA886" s="4">
        <v>44370</v>
      </c>
      <c r="AB886" s="4">
        <v>44396</v>
      </c>
    </row>
    <row r="887" spans="1:28" x14ac:dyDescent="0.35">
      <c r="A887" t="s">
        <v>932</v>
      </c>
      <c r="B887" t="s">
        <v>37</v>
      </c>
      <c r="C887" t="s">
        <v>9</v>
      </c>
      <c r="D887" t="s">
        <v>11</v>
      </c>
      <c r="E887" t="str">
        <f t="shared" si="26"/>
        <v>No</v>
      </c>
      <c r="G887">
        <v>44370</v>
      </c>
      <c r="H887">
        <v>44396</v>
      </c>
      <c r="I887" t="str">
        <f t="shared" si="27"/>
        <v>Yes</v>
      </c>
      <c r="J887">
        <v>1</v>
      </c>
      <c r="M887">
        <v>0.25</v>
      </c>
      <c r="N887">
        <v>78.278999999999996</v>
      </c>
      <c r="O887" t="s">
        <v>18</v>
      </c>
      <c r="P887">
        <v>26</v>
      </c>
      <c r="Q887">
        <v>80</v>
      </c>
      <c r="R887">
        <v>20</v>
      </c>
      <c r="S887">
        <v>20</v>
      </c>
      <c r="T887">
        <v>78.278999999999996</v>
      </c>
      <c r="U887">
        <v>98.278999999999996</v>
      </c>
      <c r="V887">
        <v>98.278999999999996</v>
      </c>
      <c r="W887" t="s">
        <v>1051</v>
      </c>
      <c r="X887" t="s">
        <v>1053</v>
      </c>
      <c r="Y887">
        <f>H887-G887</f>
        <v>26</v>
      </c>
      <c r="Z887">
        <f>IF(H887=G887,1,0)</f>
        <v>0</v>
      </c>
      <c r="AA887" s="4">
        <v>44370</v>
      </c>
      <c r="AB887" s="4">
        <v>44396</v>
      </c>
    </row>
    <row r="888" spans="1:28" x14ac:dyDescent="0.35">
      <c r="A888" t="s">
        <v>933</v>
      </c>
      <c r="B888" t="s">
        <v>37</v>
      </c>
      <c r="C888" t="s">
        <v>7</v>
      </c>
      <c r="D888" t="s">
        <v>11</v>
      </c>
      <c r="E888" t="str">
        <f t="shared" si="26"/>
        <v>No</v>
      </c>
      <c r="G888">
        <v>44370</v>
      </c>
      <c r="H888">
        <v>44399</v>
      </c>
      <c r="I888" t="str">
        <f t="shared" si="27"/>
        <v>Yes</v>
      </c>
      <c r="J888">
        <v>1</v>
      </c>
      <c r="M888">
        <v>0.25</v>
      </c>
      <c r="N888">
        <v>37.293500000000002</v>
      </c>
      <c r="O888" t="s">
        <v>17</v>
      </c>
      <c r="P888">
        <v>29</v>
      </c>
      <c r="Q888">
        <v>80</v>
      </c>
      <c r="R888">
        <v>20</v>
      </c>
      <c r="S888">
        <v>20</v>
      </c>
      <c r="T888">
        <v>37.293500000000002</v>
      </c>
      <c r="U888">
        <v>57.293500000000002</v>
      </c>
      <c r="V888">
        <v>57.293500000000002</v>
      </c>
      <c r="W888" t="s">
        <v>1051</v>
      </c>
      <c r="X888" t="s">
        <v>1050</v>
      </c>
      <c r="Y888">
        <f>H888-G888</f>
        <v>29</v>
      </c>
      <c r="Z888">
        <f>IF(H888=G888,1,0)</f>
        <v>0</v>
      </c>
      <c r="AA888" s="4">
        <v>44370</v>
      </c>
      <c r="AB888" s="4">
        <v>44399</v>
      </c>
    </row>
    <row r="889" spans="1:28" x14ac:dyDescent="0.35">
      <c r="A889" t="s">
        <v>934</v>
      </c>
      <c r="B889" t="s">
        <v>36</v>
      </c>
      <c r="C889" t="s">
        <v>7</v>
      </c>
      <c r="D889" t="s">
        <v>11</v>
      </c>
      <c r="E889" t="str">
        <f t="shared" si="26"/>
        <v>Yes</v>
      </c>
      <c r="F889" t="s">
        <v>3</v>
      </c>
      <c r="G889">
        <v>44370</v>
      </c>
      <c r="I889" t="str">
        <f t="shared" si="27"/>
        <v>No</v>
      </c>
      <c r="J889">
        <v>1</v>
      </c>
      <c r="N889">
        <v>48.586199999999998</v>
      </c>
      <c r="O889" t="s">
        <v>18</v>
      </c>
      <c r="P889" t="s">
        <v>1054</v>
      </c>
      <c r="Q889">
        <v>80</v>
      </c>
      <c r="R889">
        <v>0</v>
      </c>
      <c r="S889">
        <v>0</v>
      </c>
      <c r="T889">
        <v>48.586199999999998</v>
      </c>
      <c r="U889">
        <v>48.586199999999998</v>
      </c>
      <c r="V889">
        <v>48.586199999999998</v>
      </c>
      <c r="W889" t="s">
        <v>1051</v>
      </c>
      <c r="X889" t="s">
        <v>1052</v>
      </c>
      <c r="Y889">
        <f>H889-G889</f>
        <v>-44370</v>
      </c>
      <c r="Z889">
        <f>IF(H889=G889,1,0)</f>
        <v>0</v>
      </c>
      <c r="AA889" s="4">
        <v>44370</v>
      </c>
      <c r="AB889" s="4"/>
    </row>
    <row r="890" spans="1:28" x14ac:dyDescent="0.35">
      <c r="A890" t="s">
        <v>935</v>
      </c>
      <c r="B890" t="s">
        <v>34</v>
      </c>
      <c r="C890" t="s">
        <v>9</v>
      </c>
      <c r="D890" t="s">
        <v>12</v>
      </c>
      <c r="E890" t="str">
        <f t="shared" si="26"/>
        <v>No</v>
      </c>
      <c r="G890">
        <v>44370</v>
      </c>
      <c r="I890" t="str">
        <f t="shared" si="27"/>
        <v>No</v>
      </c>
      <c r="J890">
        <v>2</v>
      </c>
      <c r="N890">
        <v>164.4</v>
      </c>
      <c r="O890" t="s">
        <v>18</v>
      </c>
      <c r="P890" t="s">
        <v>1054</v>
      </c>
      <c r="Q890">
        <v>140</v>
      </c>
      <c r="R890">
        <v>0</v>
      </c>
      <c r="S890">
        <v>0</v>
      </c>
      <c r="T890">
        <v>164.4</v>
      </c>
      <c r="U890">
        <v>164.4</v>
      </c>
      <c r="V890">
        <v>164.4</v>
      </c>
      <c r="W890" t="s">
        <v>1051</v>
      </c>
      <c r="X890" t="s">
        <v>1052</v>
      </c>
      <c r="Y890">
        <f>H890-G890</f>
        <v>-44370</v>
      </c>
      <c r="Z890">
        <f>IF(H890=G890,1,0)</f>
        <v>0</v>
      </c>
      <c r="AA890" s="4">
        <v>44370</v>
      </c>
      <c r="AB890" s="4"/>
    </row>
    <row r="891" spans="1:28" x14ac:dyDescent="0.35">
      <c r="A891" t="s">
        <v>936</v>
      </c>
      <c r="B891" t="s">
        <v>36</v>
      </c>
      <c r="C891" t="s">
        <v>7</v>
      </c>
      <c r="D891" t="s">
        <v>11</v>
      </c>
      <c r="E891" t="str">
        <f t="shared" si="26"/>
        <v>No</v>
      </c>
      <c r="G891">
        <v>44371</v>
      </c>
      <c r="H891">
        <v>44392</v>
      </c>
      <c r="I891" t="str">
        <f t="shared" si="27"/>
        <v>Yes</v>
      </c>
      <c r="J891">
        <v>2</v>
      </c>
      <c r="M891">
        <v>0.25</v>
      </c>
      <c r="N891">
        <v>268.05579999999998</v>
      </c>
      <c r="O891" t="s">
        <v>17</v>
      </c>
      <c r="P891">
        <v>21</v>
      </c>
      <c r="Q891">
        <v>140</v>
      </c>
      <c r="R891">
        <v>35</v>
      </c>
      <c r="S891">
        <v>35</v>
      </c>
      <c r="T891">
        <v>268.05579999999998</v>
      </c>
      <c r="U891">
        <v>303.05579999999998</v>
      </c>
      <c r="V891">
        <v>303.05579999999998</v>
      </c>
      <c r="W891" t="s">
        <v>1050</v>
      </c>
      <c r="X891" t="s">
        <v>1050</v>
      </c>
      <c r="Y891">
        <f>H891-G891</f>
        <v>21</v>
      </c>
      <c r="Z891">
        <f>IF(H891=G891,1,0)</f>
        <v>0</v>
      </c>
      <c r="AA891" s="4">
        <v>44371</v>
      </c>
      <c r="AB891" s="4">
        <v>44392</v>
      </c>
    </row>
    <row r="892" spans="1:28" x14ac:dyDescent="0.35">
      <c r="A892" t="s">
        <v>937</v>
      </c>
      <c r="B892" t="s">
        <v>38</v>
      </c>
      <c r="C892" t="s">
        <v>8</v>
      </c>
      <c r="D892" t="s">
        <v>11</v>
      </c>
      <c r="E892" t="str">
        <f t="shared" si="26"/>
        <v>No</v>
      </c>
      <c r="G892">
        <v>44371</v>
      </c>
      <c r="H892">
        <v>44400</v>
      </c>
      <c r="I892" t="str">
        <f t="shared" si="27"/>
        <v>Yes</v>
      </c>
      <c r="J892">
        <v>1</v>
      </c>
      <c r="M892">
        <v>0.25</v>
      </c>
      <c r="N892">
        <v>19.196999999999999</v>
      </c>
      <c r="O892" t="s">
        <v>19</v>
      </c>
      <c r="P892">
        <v>29</v>
      </c>
      <c r="Q892">
        <v>80</v>
      </c>
      <c r="R892">
        <v>20</v>
      </c>
      <c r="S892">
        <v>20</v>
      </c>
      <c r="T892">
        <v>19.196999999999999</v>
      </c>
      <c r="U892">
        <v>39.197000000000003</v>
      </c>
      <c r="V892">
        <v>39.197000000000003</v>
      </c>
      <c r="W892" t="s">
        <v>1050</v>
      </c>
      <c r="X892" t="s">
        <v>1049</v>
      </c>
      <c r="Y892">
        <f>H892-G892</f>
        <v>29</v>
      </c>
      <c r="Z892">
        <f>IF(H892=G892,1,0)</f>
        <v>0</v>
      </c>
      <c r="AA892" s="4">
        <v>44371</v>
      </c>
      <c r="AB892" s="4">
        <v>44400</v>
      </c>
    </row>
    <row r="893" spans="1:28" x14ac:dyDescent="0.35">
      <c r="A893" t="s">
        <v>938</v>
      </c>
      <c r="B893" t="s">
        <v>36</v>
      </c>
      <c r="C893" t="s">
        <v>7</v>
      </c>
      <c r="D893" t="s">
        <v>12</v>
      </c>
      <c r="E893" t="str">
        <f t="shared" si="26"/>
        <v>No</v>
      </c>
      <c r="G893">
        <v>44371</v>
      </c>
      <c r="H893">
        <v>44396</v>
      </c>
      <c r="I893" t="str">
        <f t="shared" si="27"/>
        <v>Yes</v>
      </c>
      <c r="J893">
        <v>2</v>
      </c>
      <c r="M893">
        <v>0.25</v>
      </c>
      <c r="N893">
        <v>21.33</v>
      </c>
      <c r="O893" t="s">
        <v>17</v>
      </c>
      <c r="P893">
        <v>25</v>
      </c>
      <c r="Q893">
        <v>140</v>
      </c>
      <c r="R893">
        <v>35</v>
      </c>
      <c r="S893">
        <v>35</v>
      </c>
      <c r="T893">
        <v>21.33</v>
      </c>
      <c r="U893">
        <v>56.33</v>
      </c>
      <c r="V893">
        <v>56.33</v>
      </c>
      <c r="W893" t="s">
        <v>1050</v>
      </c>
      <c r="X893" t="s">
        <v>1053</v>
      </c>
      <c r="Y893">
        <f>H893-G893</f>
        <v>25</v>
      </c>
      <c r="Z893">
        <f>IF(H893=G893,1,0)</f>
        <v>0</v>
      </c>
      <c r="AA893" s="4">
        <v>44371</v>
      </c>
      <c r="AB893" s="4">
        <v>44396</v>
      </c>
    </row>
    <row r="894" spans="1:28" x14ac:dyDescent="0.35">
      <c r="A894" t="s">
        <v>939</v>
      </c>
      <c r="B894" t="s">
        <v>36</v>
      </c>
      <c r="C894" t="s">
        <v>9</v>
      </c>
      <c r="D894" t="s">
        <v>13</v>
      </c>
      <c r="E894" t="str">
        <f t="shared" si="26"/>
        <v>No</v>
      </c>
      <c r="G894">
        <v>44371</v>
      </c>
      <c r="I894" t="str">
        <f t="shared" si="27"/>
        <v>No</v>
      </c>
      <c r="J894">
        <v>1</v>
      </c>
      <c r="N894">
        <v>7.5</v>
      </c>
      <c r="O894" t="s">
        <v>18</v>
      </c>
      <c r="P894" t="s">
        <v>1054</v>
      </c>
      <c r="Q894">
        <v>80</v>
      </c>
      <c r="R894">
        <v>0</v>
      </c>
      <c r="S894">
        <v>0</v>
      </c>
      <c r="T894">
        <v>7.5</v>
      </c>
      <c r="U894">
        <v>7.5</v>
      </c>
      <c r="V894">
        <v>7.5</v>
      </c>
      <c r="W894" t="s">
        <v>1050</v>
      </c>
      <c r="X894" t="s">
        <v>1052</v>
      </c>
      <c r="Y894">
        <f>H894-G894</f>
        <v>-44371</v>
      </c>
      <c r="Z894">
        <f>IF(H894=G894,1,0)</f>
        <v>0</v>
      </c>
      <c r="AA894" s="4">
        <v>44371</v>
      </c>
      <c r="AB894" s="4"/>
    </row>
    <row r="895" spans="1:28" x14ac:dyDescent="0.35">
      <c r="A895" t="s">
        <v>940</v>
      </c>
      <c r="B895" t="s">
        <v>36</v>
      </c>
      <c r="C895" t="s">
        <v>7</v>
      </c>
      <c r="D895" t="s">
        <v>11</v>
      </c>
      <c r="E895" t="str">
        <f t="shared" si="26"/>
        <v>No</v>
      </c>
      <c r="G895">
        <v>44371</v>
      </c>
      <c r="I895" t="str">
        <f t="shared" si="27"/>
        <v>No</v>
      </c>
      <c r="J895">
        <v>1</v>
      </c>
      <c r="N895">
        <v>115.1866</v>
      </c>
      <c r="O895" t="s">
        <v>17</v>
      </c>
      <c r="P895" t="s">
        <v>1054</v>
      </c>
      <c r="Q895">
        <v>80</v>
      </c>
      <c r="R895">
        <v>0</v>
      </c>
      <c r="S895">
        <v>0</v>
      </c>
      <c r="T895">
        <v>115.1866</v>
      </c>
      <c r="U895">
        <v>115.1866</v>
      </c>
      <c r="V895">
        <v>115.1866</v>
      </c>
      <c r="W895" t="s">
        <v>1050</v>
      </c>
      <c r="X895" t="s">
        <v>1052</v>
      </c>
      <c r="Y895">
        <f>H895-G895</f>
        <v>-44371</v>
      </c>
      <c r="Z895">
        <f>IF(H895=G895,1,0)</f>
        <v>0</v>
      </c>
      <c r="AA895" s="4">
        <v>44371</v>
      </c>
      <c r="AB895" s="4"/>
    </row>
    <row r="896" spans="1:28" x14ac:dyDescent="0.35">
      <c r="A896" t="s">
        <v>941</v>
      </c>
      <c r="B896" t="s">
        <v>36</v>
      </c>
      <c r="C896" t="s">
        <v>7</v>
      </c>
      <c r="D896" t="s">
        <v>11</v>
      </c>
      <c r="E896" t="str">
        <f t="shared" si="26"/>
        <v>No</v>
      </c>
      <c r="G896">
        <v>44371</v>
      </c>
      <c r="I896" t="str">
        <f t="shared" si="27"/>
        <v>No</v>
      </c>
      <c r="J896">
        <v>1</v>
      </c>
      <c r="N896">
        <v>120</v>
      </c>
      <c r="O896" t="s">
        <v>17</v>
      </c>
      <c r="P896" t="s">
        <v>1054</v>
      </c>
      <c r="Q896">
        <v>80</v>
      </c>
      <c r="R896">
        <v>0</v>
      </c>
      <c r="S896">
        <v>0</v>
      </c>
      <c r="T896">
        <v>120</v>
      </c>
      <c r="U896">
        <v>120</v>
      </c>
      <c r="V896">
        <v>120</v>
      </c>
      <c r="W896" t="s">
        <v>1050</v>
      </c>
      <c r="X896" t="s">
        <v>1052</v>
      </c>
      <c r="Y896">
        <f>H896-G896</f>
        <v>-44371</v>
      </c>
      <c r="Z896">
        <f>IF(H896=G896,1,0)</f>
        <v>0</v>
      </c>
      <c r="AA896" s="4">
        <v>44371</v>
      </c>
      <c r="AB896" s="4"/>
    </row>
    <row r="897" spans="1:28" x14ac:dyDescent="0.35">
      <c r="A897" t="s">
        <v>942</v>
      </c>
      <c r="B897" t="s">
        <v>40</v>
      </c>
      <c r="C897" t="s">
        <v>7</v>
      </c>
      <c r="D897" t="s">
        <v>11</v>
      </c>
      <c r="E897" t="str">
        <f t="shared" si="26"/>
        <v>No</v>
      </c>
      <c r="G897">
        <v>44371</v>
      </c>
      <c r="I897" t="str">
        <f t="shared" si="27"/>
        <v>No</v>
      </c>
      <c r="J897">
        <v>1</v>
      </c>
      <c r="N897">
        <v>21</v>
      </c>
      <c r="O897" t="s">
        <v>17</v>
      </c>
      <c r="P897" t="s">
        <v>1054</v>
      </c>
      <c r="Q897">
        <v>80</v>
      </c>
      <c r="R897">
        <v>0</v>
      </c>
      <c r="S897">
        <v>0</v>
      </c>
      <c r="T897">
        <v>21</v>
      </c>
      <c r="U897">
        <v>21</v>
      </c>
      <c r="V897">
        <v>21</v>
      </c>
      <c r="W897" t="s">
        <v>1050</v>
      </c>
      <c r="X897" t="s">
        <v>1052</v>
      </c>
      <c r="Y897">
        <f>H897-G897</f>
        <v>-44371</v>
      </c>
      <c r="Z897">
        <f>IF(H897=G897,1,0)</f>
        <v>0</v>
      </c>
      <c r="AA897" s="4">
        <v>44371</v>
      </c>
      <c r="AB897" s="4"/>
    </row>
    <row r="898" spans="1:28" x14ac:dyDescent="0.35">
      <c r="A898" t="s">
        <v>943</v>
      </c>
      <c r="B898" t="s">
        <v>40</v>
      </c>
      <c r="C898" t="s">
        <v>7</v>
      </c>
      <c r="D898" t="s">
        <v>12</v>
      </c>
      <c r="E898" t="str">
        <f t="shared" si="26"/>
        <v>No</v>
      </c>
      <c r="G898">
        <v>44371</v>
      </c>
      <c r="I898" t="str">
        <f t="shared" si="27"/>
        <v>No</v>
      </c>
      <c r="J898">
        <v>1</v>
      </c>
      <c r="N898">
        <v>58.89</v>
      </c>
      <c r="O898" t="s">
        <v>18</v>
      </c>
      <c r="P898" t="s">
        <v>1054</v>
      </c>
      <c r="Q898">
        <v>80</v>
      </c>
      <c r="R898">
        <v>0</v>
      </c>
      <c r="S898">
        <v>0</v>
      </c>
      <c r="T898">
        <v>58.89</v>
      </c>
      <c r="U898">
        <v>58.89</v>
      </c>
      <c r="V898">
        <v>58.89</v>
      </c>
      <c r="W898" t="s">
        <v>1050</v>
      </c>
      <c r="X898" t="s">
        <v>1052</v>
      </c>
      <c r="Y898">
        <f>H898-G898</f>
        <v>-44371</v>
      </c>
      <c r="Z898">
        <f>IF(H898=G898,1,0)</f>
        <v>0</v>
      </c>
      <c r="AA898" s="4">
        <v>44371</v>
      </c>
      <c r="AB898" s="4"/>
    </row>
    <row r="899" spans="1:28" x14ac:dyDescent="0.35">
      <c r="A899" t="s">
        <v>944</v>
      </c>
      <c r="B899" t="s">
        <v>34</v>
      </c>
      <c r="C899" t="s">
        <v>9</v>
      </c>
      <c r="D899" t="s">
        <v>11</v>
      </c>
      <c r="E899" t="str">
        <f t="shared" ref="E899:E962" si="28">IF(F899="Yes","Yes","No")</f>
        <v>No</v>
      </c>
      <c r="G899">
        <v>44371</v>
      </c>
      <c r="I899" t="str">
        <f t="shared" ref="I899:I962" si="29">IF(H899&lt;&gt;"","Yes","No")</f>
        <v>No</v>
      </c>
      <c r="J899">
        <v>1</v>
      </c>
      <c r="N899">
        <v>32.6706</v>
      </c>
      <c r="O899" t="s">
        <v>18</v>
      </c>
      <c r="P899" t="s">
        <v>1054</v>
      </c>
      <c r="Q899">
        <v>80</v>
      </c>
      <c r="R899">
        <v>0</v>
      </c>
      <c r="S899">
        <v>0</v>
      </c>
      <c r="T899">
        <v>32.6706</v>
      </c>
      <c r="U899">
        <v>32.6706</v>
      </c>
      <c r="V899">
        <v>32.6706</v>
      </c>
      <c r="W899" t="s">
        <v>1050</v>
      </c>
      <c r="X899" t="s">
        <v>1052</v>
      </c>
      <c r="Y899">
        <f>H899-G899</f>
        <v>-44371</v>
      </c>
      <c r="Z899">
        <f>IF(H899=G899,1,0)</f>
        <v>0</v>
      </c>
      <c r="AA899" s="4">
        <v>44371</v>
      </c>
      <c r="AB899" s="4"/>
    </row>
    <row r="900" spans="1:28" x14ac:dyDescent="0.35">
      <c r="A900" t="s">
        <v>945</v>
      </c>
      <c r="B900" t="s">
        <v>39</v>
      </c>
      <c r="C900" t="s">
        <v>9</v>
      </c>
      <c r="D900" t="s">
        <v>2</v>
      </c>
      <c r="E900" t="str">
        <f t="shared" si="28"/>
        <v>No</v>
      </c>
      <c r="G900">
        <v>44371</v>
      </c>
      <c r="I900" t="str">
        <f t="shared" si="29"/>
        <v>No</v>
      </c>
      <c r="J900">
        <v>2</v>
      </c>
      <c r="N900">
        <v>205.28129999999999</v>
      </c>
      <c r="O900" t="s">
        <v>18</v>
      </c>
      <c r="P900" t="s">
        <v>1054</v>
      </c>
      <c r="Q900">
        <v>140</v>
      </c>
      <c r="R900">
        <v>0</v>
      </c>
      <c r="S900">
        <v>0</v>
      </c>
      <c r="T900">
        <v>205.28129999999999</v>
      </c>
      <c r="U900">
        <v>205.28129999999999</v>
      </c>
      <c r="V900">
        <v>205.28129999999999</v>
      </c>
      <c r="W900" t="s">
        <v>1050</v>
      </c>
      <c r="X900" t="s">
        <v>1052</v>
      </c>
      <c r="Y900">
        <f>H900-G900</f>
        <v>-44371</v>
      </c>
      <c r="Z900">
        <f>IF(H900=G900,1,0)</f>
        <v>0</v>
      </c>
      <c r="AA900" s="4">
        <v>44371</v>
      </c>
      <c r="AB900" s="4"/>
    </row>
    <row r="901" spans="1:28" x14ac:dyDescent="0.35">
      <c r="A901" t="s">
        <v>946</v>
      </c>
      <c r="B901" t="s">
        <v>34</v>
      </c>
      <c r="C901" t="s">
        <v>8</v>
      </c>
      <c r="D901" t="s">
        <v>13</v>
      </c>
      <c r="E901" t="str">
        <f t="shared" si="28"/>
        <v>No</v>
      </c>
      <c r="G901">
        <v>44371</v>
      </c>
      <c r="I901" t="str">
        <f t="shared" si="29"/>
        <v>No</v>
      </c>
      <c r="J901">
        <v>2</v>
      </c>
      <c r="N901">
        <v>223.64769999999999</v>
      </c>
      <c r="O901" t="s">
        <v>17</v>
      </c>
      <c r="P901" t="s">
        <v>1054</v>
      </c>
      <c r="Q901">
        <v>140</v>
      </c>
      <c r="R901">
        <v>0</v>
      </c>
      <c r="S901">
        <v>0</v>
      </c>
      <c r="T901">
        <v>223.64769999999999</v>
      </c>
      <c r="U901">
        <v>223.64769999999999</v>
      </c>
      <c r="V901">
        <v>223.64769999999999</v>
      </c>
      <c r="W901" t="s">
        <v>1050</v>
      </c>
      <c r="X901" t="s">
        <v>1052</v>
      </c>
      <c r="Y901">
        <f>H901-G901</f>
        <v>-44371</v>
      </c>
      <c r="Z901">
        <f>IF(H901=G901,1,0)</f>
        <v>0</v>
      </c>
      <c r="AA901" s="4">
        <v>44371</v>
      </c>
      <c r="AB901" s="4"/>
    </row>
    <row r="902" spans="1:28" x14ac:dyDescent="0.35">
      <c r="A902" t="s">
        <v>947</v>
      </c>
      <c r="B902" t="s">
        <v>35</v>
      </c>
      <c r="C902" t="s">
        <v>8</v>
      </c>
      <c r="D902" t="s">
        <v>2</v>
      </c>
      <c r="E902" t="str">
        <f t="shared" si="28"/>
        <v>No</v>
      </c>
      <c r="G902">
        <v>44372</v>
      </c>
      <c r="H902">
        <v>44393</v>
      </c>
      <c r="I902" t="str">
        <f t="shared" si="29"/>
        <v>Yes</v>
      </c>
      <c r="J902">
        <v>1</v>
      </c>
      <c r="M902">
        <v>6.25</v>
      </c>
      <c r="N902">
        <v>20</v>
      </c>
      <c r="O902" t="s">
        <v>18</v>
      </c>
      <c r="P902">
        <v>21</v>
      </c>
      <c r="Q902">
        <v>80</v>
      </c>
      <c r="R902">
        <v>500</v>
      </c>
      <c r="S902">
        <v>500</v>
      </c>
      <c r="T902">
        <v>20</v>
      </c>
      <c r="U902">
        <v>520</v>
      </c>
      <c r="V902">
        <v>520</v>
      </c>
      <c r="W902" t="s">
        <v>1049</v>
      </c>
      <c r="X902" t="s">
        <v>1049</v>
      </c>
      <c r="Y902">
        <f>H902-G902</f>
        <v>21</v>
      </c>
      <c r="Z902">
        <f>IF(H902=G902,1,0)</f>
        <v>0</v>
      </c>
      <c r="AA902" s="4">
        <v>44372</v>
      </c>
      <c r="AB902" s="4">
        <v>44393</v>
      </c>
    </row>
    <row r="903" spans="1:28" x14ac:dyDescent="0.35">
      <c r="A903" t="s">
        <v>948</v>
      </c>
      <c r="B903" t="s">
        <v>35</v>
      </c>
      <c r="C903" t="s">
        <v>8</v>
      </c>
      <c r="D903" t="s">
        <v>2</v>
      </c>
      <c r="E903" t="str">
        <f t="shared" si="28"/>
        <v>No</v>
      </c>
      <c r="G903">
        <v>44372</v>
      </c>
      <c r="I903" t="str">
        <f t="shared" si="29"/>
        <v>No</v>
      </c>
      <c r="J903">
        <v>1</v>
      </c>
      <c r="N903">
        <v>415.28449999999998</v>
      </c>
      <c r="O903" t="s">
        <v>19</v>
      </c>
      <c r="P903" t="s">
        <v>1054</v>
      </c>
      <c r="Q903">
        <v>80</v>
      </c>
      <c r="R903">
        <v>0</v>
      </c>
      <c r="S903">
        <v>0</v>
      </c>
      <c r="T903">
        <v>415.28449999999998</v>
      </c>
      <c r="U903">
        <v>415.28449999999998</v>
      </c>
      <c r="V903">
        <v>415.28449999999998</v>
      </c>
      <c r="W903" t="s">
        <v>1049</v>
      </c>
      <c r="X903" t="s">
        <v>1052</v>
      </c>
      <c r="Y903">
        <f>H903-G903</f>
        <v>-44372</v>
      </c>
      <c r="Z903">
        <f>IF(H903=G903,1,0)</f>
        <v>0</v>
      </c>
      <c r="AA903" s="4">
        <v>44372</v>
      </c>
      <c r="AB903" s="4"/>
    </row>
    <row r="904" spans="1:28" x14ac:dyDescent="0.35">
      <c r="A904" t="s">
        <v>949</v>
      </c>
      <c r="B904" t="s">
        <v>39</v>
      </c>
      <c r="C904" t="s">
        <v>8</v>
      </c>
      <c r="D904" t="s">
        <v>12</v>
      </c>
      <c r="E904" t="str">
        <f t="shared" si="28"/>
        <v>No</v>
      </c>
      <c r="G904">
        <v>44373</v>
      </c>
      <c r="H904">
        <v>44401</v>
      </c>
      <c r="I904" t="str">
        <f t="shared" si="29"/>
        <v>Yes</v>
      </c>
      <c r="J904">
        <v>2</v>
      </c>
      <c r="M904">
        <v>0.25</v>
      </c>
      <c r="N904">
        <v>237.208</v>
      </c>
      <c r="O904" t="s">
        <v>18</v>
      </c>
      <c r="P904">
        <v>28</v>
      </c>
      <c r="Q904">
        <v>140</v>
      </c>
      <c r="R904">
        <v>35</v>
      </c>
      <c r="S904">
        <v>35</v>
      </c>
      <c r="T904">
        <v>237.208</v>
      </c>
      <c r="U904">
        <v>272.20799999999997</v>
      </c>
      <c r="V904">
        <v>272.20799999999997</v>
      </c>
      <c r="W904" t="s">
        <v>1052</v>
      </c>
      <c r="X904" t="s">
        <v>1052</v>
      </c>
      <c r="Y904">
        <f>H904-G904</f>
        <v>28</v>
      </c>
      <c r="Z904">
        <f>IF(H904=G904,1,0)</f>
        <v>0</v>
      </c>
      <c r="AA904" s="4">
        <v>44373</v>
      </c>
      <c r="AB904" s="4">
        <v>44401</v>
      </c>
    </row>
    <row r="905" spans="1:28" x14ac:dyDescent="0.35">
      <c r="A905" t="s">
        <v>950</v>
      </c>
      <c r="B905" t="s">
        <v>36</v>
      </c>
      <c r="C905" t="s">
        <v>7</v>
      </c>
      <c r="D905" t="s">
        <v>13</v>
      </c>
      <c r="E905" t="str">
        <f t="shared" si="28"/>
        <v>No</v>
      </c>
      <c r="G905">
        <v>44375</v>
      </c>
      <c r="H905">
        <v>44396</v>
      </c>
      <c r="I905" t="str">
        <f t="shared" si="29"/>
        <v>Yes</v>
      </c>
      <c r="J905">
        <v>2</v>
      </c>
      <c r="M905">
        <v>2.5</v>
      </c>
      <c r="N905">
        <v>106.65</v>
      </c>
      <c r="O905" t="s">
        <v>17</v>
      </c>
      <c r="P905">
        <v>21</v>
      </c>
      <c r="Q905">
        <v>140</v>
      </c>
      <c r="R905">
        <v>350</v>
      </c>
      <c r="S905">
        <v>350</v>
      </c>
      <c r="T905">
        <v>106.65</v>
      </c>
      <c r="U905">
        <v>456.65</v>
      </c>
      <c r="V905">
        <v>456.65</v>
      </c>
      <c r="W905" t="s">
        <v>1053</v>
      </c>
      <c r="X905" t="s">
        <v>1053</v>
      </c>
      <c r="Y905">
        <f>H905-G905</f>
        <v>21</v>
      </c>
      <c r="Z905">
        <f>IF(H905=G905,1,0)</f>
        <v>0</v>
      </c>
      <c r="AA905" s="4">
        <v>44375</v>
      </c>
      <c r="AB905" s="4">
        <v>44396</v>
      </c>
    </row>
    <row r="906" spans="1:28" x14ac:dyDescent="0.35">
      <c r="A906" t="s">
        <v>951</v>
      </c>
      <c r="B906" t="s">
        <v>34</v>
      </c>
      <c r="C906" t="s">
        <v>44</v>
      </c>
      <c r="D906" t="s">
        <v>13</v>
      </c>
      <c r="E906" t="str">
        <f t="shared" si="28"/>
        <v>Yes</v>
      </c>
      <c r="F906" t="s">
        <v>3</v>
      </c>
      <c r="G906">
        <v>44375</v>
      </c>
      <c r="I906" t="str">
        <f t="shared" si="29"/>
        <v>No</v>
      </c>
      <c r="J906">
        <v>2</v>
      </c>
      <c r="N906">
        <v>60</v>
      </c>
      <c r="O906" t="s">
        <v>18</v>
      </c>
      <c r="P906" t="s">
        <v>1054</v>
      </c>
      <c r="Q906">
        <v>140</v>
      </c>
      <c r="R906">
        <v>0</v>
      </c>
      <c r="S906">
        <v>0</v>
      </c>
      <c r="T906">
        <v>60</v>
      </c>
      <c r="U906">
        <v>60</v>
      </c>
      <c r="V906">
        <v>60</v>
      </c>
      <c r="W906" t="s">
        <v>1053</v>
      </c>
      <c r="X906" t="s">
        <v>1052</v>
      </c>
      <c r="Y906">
        <f>H906-G906</f>
        <v>-44375</v>
      </c>
      <c r="Z906">
        <f>IF(H906=G906,1,0)</f>
        <v>0</v>
      </c>
      <c r="AA906" s="4">
        <v>44375</v>
      </c>
      <c r="AB906" s="4"/>
    </row>
    <row r="907" spans="1:28" x14ac:dyDescent="0.35">
      <c r="A907" t="s">
        <v>952</v>
      </c>
      <c r="B907" t="s">
        <v>36</v>
      </c>
      <c r="C907" t="s">
        <v>7</v>
      </c>
      <c r="D907" t="s">
        <v>11</v>
      </c>
      <c r="E907" t="str">
        <f t="shared" si="28"/>
        <v>No</v>
      </c>
      <c r="G907">
        <v>44376</v>
      </c>
      <c r="H907">
        <v>44386</v>
      </c>
      <c r="I907" t="str">
        <f t="shared" si="29"/>
        <v>Yes</v>
      </c>
      <c r="J907">
        <v>1</v>
      </c>
      <c r="M907">
        <v>0.25</v>
      </c>
      <c r="N907">
        <v>20.07</v>
      </c>
      <c r="O907" t="s">
        <v>17</v>
      </c>
      <c r="P907">
        <v>10</v>
      </c>
      <c r="Q907">
        <v>80</v>
      </c>
      <c r="R907">
        <v>20</v>
      </c>
      <c r="S907">
        <v>20</v>
      </c>
      <c r="T907">
        <v>20.07</v>
      </c>
      <c r="U907">
        <v>40.07</v>
      </c>
      <c r="V907">
        <v>40.07</v>
      </c>
      <c r="W907" t="s">
        <v>1048</v>
      </c>
      <c r="X907" t="s">
        <v>1049</v>
      </c>
      <c r="Y907">
        <f>H907-G907</f>
        <v>10</v>
      </c>
      <c r="Z907">
        <f>IF(H907=G907,1,0)</f>
        <v>0</v>
      </c>
      <c r="AA907" s="4">
        <v>44376</v>
      </c>
      <c r="AB907" s="4">
        <v>44386</v>
      </c>
    </row>
    <row r="908" spans="1:28" x14ac:dyDescent="0.35">
      <c r="A908" t="s">
        <v>953</v>
      </c>
      <c r="B908" t="s">
        <v>37</v>
      </c>
      <c r="C908" t="s">
        <v>9</v>
      </c>
      <c r="D908" t="s">
        <v>13</v>
      </c>
      <c r="E908" t="str">
        <f t="shared" si="28"/>
        <v>No</v>
      </c>
      <c r="G908">
        <v>44376</v>
      </c>
      <c r="H908">
        <v>44392</v>
      </c>
      <c r="I908" t="str">
        <f t="shared" si="29"/>
        <v>Yes</v>
      </c>
      <c r="J908">
        <v>2</v>
      </c>
      <c r="M908">
        <v>0.5</v>
      </c>
      <c r="N908">
        <v>215.99090000000001</v>
      </c>
      <c r="O908" t="s">
        <v>17</v>
      </c>
      <c r="P908">
        <v>16</v>
      </c>
      <c r="Q908">
        <v>140</v>
      </c>
      <c r="R908">
        <v>70</v>
      </c>
      <c r="S908">
        <v>70</v>
      </c>
      <c r="T908">
        <v>215.99090000000001</v>
      </c>
      <c r="U908">
        <v>285.99090000000001</v>
      </c>
      <c r="V908">
        <v>285.99090000000001</v>
      </c>
      <c r="W908" t="s">
        <v>1048</v>
      </c>
      <c r="X908" t="s">
        <v>1050</v>
      </c>
      <c r="Y908">
        <f>H908-G908</f>
        <v>16</v>
      </c>
      <c r="Z908">
        <f>IF(H908=G908,1,0)</f>
        <v>0</v>
      </c>
      <c r="AA908" s="4">
        <v>44376</v>
      </c>
      <c r="AB908" s="4">
        <v>44392</v>
      </c>
    </row>
    <row r="909" spans="1:28" x14ac:dyDescent="0.35">
      <c r="A909" t="s">
        <v>954</v>
      </c>
      <c r="B909" t="s">
        <v>38</v>
      </c>
      <c r="C909" t="s">
        <v>8</v>
      </c>
      <c r="D909" t="s">
        <v>11</v>
      </c>
      <c r="E909" t="str">
        <f t="shared" si="28"/>
        <v>No</v>
      </c>
      <c r="G909">
        <v>44376</v>
      </c>
      <c r="H909">
        <v>44391</v>
      </c>
      <c r="I909" t="str">
        <f t="shared" si="29"/>
        <v>Yes</v>
      </c>
      <c r="J909">
        <v>1</v>
      </c>
      <c r="M909">
        <v>0.25</v>
      </c>
      <c r="N909">
        <v>18</v>
      </c>
      <c r="O909" t="s">
        <v>18</v>
      </c>
      <c r="P909">
        <v>15</v>
      </c>
      <c r="Q909">
        <v>80</v>
      </c>
      <c r="R909">
        <v>20</v>
      </c>
      <c r="S909">
        <v>20</v>
      </c>
      <c r="T909">
        <v>18</v>
      </c>
      <c r="U909">
        <v>38</v>
      </c>
      <c r="V909">
        <v>38</v>
      </c>
      <c r="W909" t="s">
        <v>1048</v>
      </c>
      <c r="X909" t="s">
        <v>1051</v>
      </c>
      <c r="Y909">
        <f>H909-G909</f>
        <v>15</v>
      </c>
      <c r="Z909">
        <f>IF(H909=G909,1,0)</f>
        <v>0</v>
      </c>
      <c r="AA909" s="4">
        <v>44376</v>
      </c>
      <c r="AB909" s="4">
        <v>44391</v>
      </c>
    </row>
    <row r="910" spans="1:28" x14ac:dyDescent="0.35">
      <c r="A910" t="s">
        <v>955</v>
      </c>
      <c r="B910" t="s">
        <v>36</v>
      </c>
      <c r="C910" t="s">
        <v>7</v>
      </c>
      <c r="D910" t="s">
        <v>11</v>
      </c>
      <c r="E910" t="str">
        <f t="shared" si="28"/>
        <v>No</v>
      </c>
      <c r="G910">
        <v>44376</v>
      </c>
      <c r="I910" t="str">
        <f t="shared" si="29"/>
        <v>No</v>
      </c>
      <c r="J910">
        <v>1</v>
      </c>
      <c r="N910">
        <v>43.011800000000001</v>
      </c>
      <c r="O910" t="s">
        <v>18</v>
      </c>
      <c r="P910" t="s">
        <v>1054</v>
      </c>
      <c r="Q910">
        <v>80</v>
      </c>
      <c r="R910">
        <v>0</v>
      </c>
      <c r="S910">
        <v>0</v>
      </c>
      <c r="T910">
        <v>43.011800000000001</v>
      </c>
      <c r="U910">
        <v>43.011800000000001</v>
      </c>
      <c r="V910">
        <v>43.011800000000001</v>
      </c>
      <c r="W910" t="s">
        <v>1048</v>
      </c>
      <c r="X910" t="s">
        <v>1052</v>
      </c>
      <c r="Y910">
        <f>H910-G910</f>
        <v>-44376</v>
      </c>
      <c r="Z910">
        <f>IF(H910=G910,1,0)</f>
        <v>0</v>
      </c>
      <c r="AA910" s="4">
        <v>44376</v>
      </c>
      <c r="AB910" s="4"/>
    </row>
    <row r="911" spans="1:28" x14ac:dyDescent="0.35">
      <c r="A911" t="s">
        <v>956</v>
      </c>
      <c r="B911" t="s">
        <v>36</v>
      </c>
      <c r="C911" t="s">
        <v>7</v>
      </c>
      <c r="D911" t="s">
        <v>12</v>
      </c>
      <c r="E911" t="str">
        <f t="shared" si="28"/>
        <v>No</v>
      </c>
      <c r="G911">
        <v>44376</v>
      </c>
      <c r="I911" t="str">
        <f t="shared" si="29"/>
        <v>No</v>
      </c>
      <c r="J911">
        <v>1</v>
      </c>
      <c r="N911">
        <v>58.5</v>
      </c>
      <c r="O911" t="s">
        <v>17</v>
      </c>
      <c r="P911" t="s">
        <v>1054</v>
      </c>
      <c r="Q911">
        <v>80</v>
      </c>
      <c r="R911">
        <v>0</v>
      </c>
      <c r="S911">
        <v>0</v>
      </c>
      <c r="T911">
        <v>58.5</v>
      </c>
      <c r="U911">
        <v>58.5</v>
      </c>
      <c r="V911">
        <v>58.5</v>
      </c>
      <c r="W911" t="s">
        <v>1048</v>
      </c>
      <c r="X911" t="s">
        <v>1052</v>
      </c>
      <c r="Y911">
        <f>H911-G911</f>
        <v>-44376</v>
      </c>
      <c r="Z911">
        <f>IF(H911=G911,1,0)</f>
        <v>0</v>
      </c>
      <c r="AA911" s="4">
        <v>44376</v>
      </c>
      <c r="AB911" s="4"/>
    </row>
    <row r="912" spans="1:28" x14ac:dyDescent="0.35">
      <c r="A912" t="s">
        <v>957</v>
      </c>
      <c r="B912" t="s">
        <v>39</v>
      </c>
      <c r="C912" t="s">
        <v>8</v>
      </c>
      <c r="D912" t="s">
        <v>13</v>
      </c>
      <c r="E912" t="str">
        <f t="shared" si="28"/>
        <v>No</v>
      </c>
      <c r="G912">
        <v>44376</v>
      </c>
      <c r="I912" t="str">
        <f t="shared" si="29"/>
        <v>No</v>
      </c>
      <c r="J912">
        <v>1</v>
      </c>
      <c r="N912">
        <v>146.7174</v>
      </c>
      <c r="O912" t="s">
        <v>18</v>
      </c>
      <c r="P912" t="s">
        <v>1054</v>
      </c>
      <c r="Q912">
        <v>80</v>
      </c>
      <c r="R912">
        <v>0</v>
      </c>
      <c r="S912">
        <v>0</v>
      </c>
      <c r="T912">
        <v>146.7174</v>
      </c>
      <c r="U912">
        <v>146.7174</v>
      </c>
      <c r="V912">
        <v>146.7174</v>
      </c>
      <c r="W912" t="s">
        <v>1048</v>
      </c>
      <c r="X912" t="s">
        <v>1052</v>
      </c>
      <c r="Y912">
        <f>H912-G912</f>
        <v>-44376</v>
      </c>
      <c r="Z912">
        <f>IF(H912=G912,1,0)</f>
        <v>0</v>
      </c>
      <c r="AA912" s="4">
        <v>44376</v>
      </c>
      <c r="AB912" s="4"/>
    </row>
    <row r="913" spans="1:28" x14ac:dyDescent="0.35">
      <c r="A913" t="s">
        <v>958</v>
      </c>
      <c r="B913" t="s">
        <v>34</v>
      </c>
      <c r="C913" t="s">
        <v>44</v>
      </c>
      <c r="D913" t="s">
        <v>1</v>
      </c>
      <c r="E913" t="str">
        <f t="shared" si="28"/>
        <v>No</v>
      </c>
      <c r="G913">
        <v>44376</v>
      </c>
      <c r="I913" t="str">
        <f t="shared" si="29"/>
        <v>No</v>
      </c>
      <c r="J913">
        <v>1</v>
      </c>
      <c r="N913">
        <v>60</v>
      </c>
      <c r="O913" t="s">
        <v>17</v>
      </c>
      <c r="P913" t="s">
        <v>1054</v>
      </c>
      <c r="Q913">
        <v>80</v>
      </c>
      <c r="R913">
        <v>0</v>
      </c>
      <c r="S913">
        <v>0</v>
      </c>
      <c r="T913">
        <v>60</v>
      </c>
      <c r="U913">
        <v>60</v>
      </c>
      <c r="V913">
        <v>60</v>
      </c>
      <c r="W913" t="s">
        <v>1048</v>
      </c>
      <c r="X913" t="s">
        <v>1052</v>
      </c>
      <c r="Y913">
        <f>H913-G913</f>
        <v>-44376</v>
      </c>
      <c r="Z913">
        <f>IF(H913=G913,1,0)</f>
        <v>0</v>
      </c>
      <c r="AA913" s="4">
        <v>44376</v>
      </c>
      <c r="AB913" s="4"/>
    </row>
    <row r="914" spans="1:28" x14ac:dyDescent="0.35">
      <c r="A914" t="s">
        <v>959</v>
      </c>
      <c r="B914" t="s">
        <v>39</v>
      </c>
      <c r="C914" t="s">
        <v>9</v>
      </c>
      <c r="D914" t="s">
        <v>12</v>
      </c>
      <c r="E914" t="str">
        <f t="shared" si="28"/>
        <v>No</v>
      </c>
      <c r="G914">
        <v>44376</v>
      </c>
      <c r="I914" t="str">
        <f t="shared" si="29"/>
        <v>No</v>
      </c>
      <c r="J914">
        <v>2</v>
      </c>
      <c r="N914">
        <v>180</v>
      </c>
      <c r="O914" t="s">
        <v>18</v>
      </c>
      <c r="P914" t="s">
        <v>1054</v>
      </c>
      <c r="Q914">
        <v>140</v>
      </c>
      <c r="R914">
        <v>0</v>
      </c>
      <c r="S914">
        <v>0</v>
      </c>
      <c r="T914">
        <v>180</v>
      </c>
      <c r="U914">
        <v>180</v>
      </c>
      <c r="V914">
        <v>180</v>
      </c>
      <c r="W914" t="s">
        <v>1048</v>
      </c>
      <c r="X914" t="s">
        <v>1052</v>
      </c>
      <c r="Y914">
        <f>H914-G914</f>
        <v>-44376</v>
      </c>
      <c r="Z914">
        <f>IF(H914=G914,1,0)</f>
        <v>0</v>
      </c>
      <c r="AA914" s="4">
        <v>44376</v>
      </c>
      <c r="AB914" s="4"/>
    </row>
    <row r="915" spans="1:28" x14ac:dyDescent="0.35">
      <c r="A915" t="s">
        <v>960</v>
      </c>
      <c r="B915" t="s">
        <v>40</v>
      </c>
      <c r="C915" t="s">
        <v>7</v>
      </c>
      <c r="D915" t="s">
        <v>1</v>
      </c>
      <c r="E915" t="str">
        <f t="shared" si="28"/>
        <v>No</v>
      </c>
      <c r="G915">
        <v>44376</v>
      </c>
      <c r="I915" t="str">
        <f t="shared" si="29"/>
        <v>No</v>
      </c>
      <c r="J915">
        <v>2</v>
      </c>
      <c r="N915">
        <v>165</v>
      </c>
      <c r="O915" t="s">
        <v>17</v>
      </c>
      <c r="P915" t="s">
        <v>1054</v>
      </c>
      <c r="Q915">
        <v>140</v>
      </c>
      <c r="R915">
        <v>0</v>
      </c>
      <c r="S915">
        <v>0</v>
      </c>
      <c r="T915">
        <v>165</v>
      </c>
      <c r="U915">
        <v>165</v>
      </c>
      <c r="V915">
        <v>165</v>
      </c>
      <c r="W915" t="s">
        <v>1048</v>
      </c>
      <c r="X915" t="s">
        <v>1052</v>
      </c>
      <c r="Y915">
        <f>H915-G915</f>
        <v>-44376</v>
      </c>
      <c r="Z915">
        <f>IF(H915=G915,1,0)</f>
        <v>0</v>
      </c>
      <c r="AA915" s="4">
        <v>44376</v>
      </c>
      <c r="AB915" s="4"/>
    </row>
    <row r="916" spans="1:28" x14ac:dyDescent="0.35">
      <c r="A916" t="s">
        <v>961</v>
      </c>
      <c r="B916" t="s">
        <v>37</v>
      </c>
      <c r="C916" t="s">
        <v>9</v>
      </c>
      <c r="D916" t="s">
        <v>1</v>
      </c>
      <c r="E916" t="str">
        <f t="shared" si="28"/>
        <v>No</v>
      </c>
      <c r="G916">
        <v>44377</v>
      </c>
      <c r="H916">
        <v>44389</v>
      </c>
      <c r="I916" t="str">
        <f t="shared" si="29"/>
        <v>Yes</v>
      </c>
      <c r="J916">
        <v>2</v>
      </c>
      <c r="M916">
        <v>1</v>
      </c>
      <c r="N916">
        <v>183.5419</v>
      </c>
      <c r="O916" t="s">
        <v>17</v>
      </c>
      <c r="P916">
        <v>12</v>
      </c>
      <c r="Q916">
        <v>140</v>
      </c>
      <c r="R916">
        <v>140</v>
      </c>
      <c r="S916">
        <v>140</v>
      </c>
      <c r="T916">
        <v>183.5419</v>
      </c>
      <c r="U916">
        <v>323.5419</v>
      </c>
      <c r="V916">
        <v>323.5419</v>
      </c>
      <c r="W916" t="s">
        <v>1051</v>
      </c>
      <c r="X916" t="s">
        <v>1053</v>
      </c>
      <c r="Y916">
        <f>H916-G916</f>
        <v>12</v>
      </c>
      <c r="Z916">
        <f>IF(H916=G916,1,0)</f>
        <v>0</v>
      </c>
      <c r="AA916" s="4">
        <v>44377</v>
      </c>
      <c r="AB916" s="4">
        <v>44389</v>
      </c>
    </row>
    <row r="917" spans="1:28" x14ac:dyDescent="0.35">
      <c r="A917" t="s">
        <v>962</v>
      </c>
      <c r="B917" t="s">
        <v>37</v>
      </c>
      <c r="C917" t="s">
        <v>9</v>
      </c>
      <c r="D917" t="s">
        <v>2</v>
      </c>
      <c r="E917" t="str">
        <f t="shared" si="28"/>
        <v>No</v>
      </c>
      <c r="G917">
        <v>44377</v>
      </c>
      <c r="H917">
        <v>44390</v>
      </c>
      <c r="I917" t="str">
        <f t="shared" si="29"/>
        <v>Yes</v>
      </c>
      <c r="J917">
        <v>2</v>
      </c>
      <c r="M917">
        <v>1.75</v>
      </c>
      <c r="N917">
        <v>333.90350000000001</v>
      </c>
      <c r="O917" t="s">
        <v>17</v>
      </c>
      <c r="P917">
        <v>13</v>
      </c>
      <c r="Q917">
        <v>140</v>
      </c>
      <c r="R917">
        <v>245</v>
      </c>
      <c r="S917">
        <v>245</v>
      </c>
      <c r="T917">
        <v>333.90350000000001</v>
      </c>
      <c r="U917">
        <v>578.90350000000001</v>
      </c>
      <c r="V917">
        <v>578.90350000000001</v>
      </c>
      <c r="W917" t="s">
        <v>1051</v>
      </c>
      <c r="X917" t="s">
        <v>1048</v>
      </c>
      <c r="Y917">
        <f>H917-G917</f>
        <v>13</v>
      </c>
      <c r="Z917">
        <f>IF(H917=G917,1,0)</f>
        <v>0</v>
      </c>
      <c r="AA917" s="4">
        <v>44377</v>
      </c>
      <c r="AB917" s="4">
        <v>44390</v>
      </c>
    </row>
    <row r="918" spans="1:28" x14ac:dyDescent="0.35">
      <c r="A918" t="s">
        <v>963</v>
      </c>
      <c r="B918" t="s">
        <v>35</v>
      </c>
      <c r="C918" t="s">
        <v>8</v>
      </c>
      <c r="D918" t="s">
        <v>12</v>
      </c>
      <c r="E918" t="str">
        <f t="shared" si="28"/>
        <v>Yes</v>
      </c>
      <c r="F918" t="s">
        <v>3</v>
      </c>
      <c r="G918">
        <v>44377</v>
      </c>
      <c r="H918">
        <v>44398</v>
      </c>
      <c r="I918" t="str">
        <f t="shared" si="29"/>
        <v>Yes</v>
      </c>
      <c r="J918">
        <v>2</v>
      </c>
      <c r="M918">
        <v>0.5</v>
      </c>
      <c r="N918">
        <v>23.899000000000001</v>
      </c>
      <c r="O918" t="s">
        <v>17</v>
      </c>
      <c r="P918">
        <v>21</v>
      </c>
      <c r="Q918">
        <v>140</v>
      </c>
      <c r="R918">
        <v>70</v>
      </c>
      <c r="S918">
        <v>70</v>
      </c>
      <c r="T918">
        <v>23.899000000000001</v>
      </c>
      <c r="U918">
        <v>93.899000000000001</v>
      </c>
      <c r="V918">
        <v>93.899000000000001</v>
      </c>
      <c r="W918" t="s">
        <v>1051</v>
      </c>
      <c r="X918" t="s">
        <v>1051</v>
      </c>
      <c r="Y918">
        <f>H918-G918</f>
        <v>21</v>
      </c>
      <c r="Z918">
        <f>IF(H918=G918,1,0)</f>
        <v>0</v>
      </c>
      <c r="AA918" s="4">
        <v>44377</v>
      </c>
      <c r="AB918" s="4">
        <v>44398</v>
      </c>
    </row>
    <row r="919" spans="1:28" x14ac:dyDescent="0.35">
      <c r="A919" t="s">
        <v>964</v>
      </c>
      <c r="B919" t="s">
        <v>35</v>
      </c>
      <c r="C919" t="s">
        <v>8</v>
      </c>
      <c r="D919" t="s">
        <v>12</v>
      </c>
      <c r="E919" t="str">
        <f t="shared" si="28"/>
        <v>Yes</v>
      </c>
      <c r="F919" t="s">
        <v>3</v>
      </c>
      <c r="G919">
        <v>44377</v>
      </c>
      <c r="H919">
        <v>44398</v>
      </c>
      <c r="I919" t="str">
        <f t="shared" si="29"/>
        <v>Yes</v>
      </c>
      <c r="J919">
        <v>2</v>
      </c>
      <c r="M919">
        <v>0.5</v>
      </c>
      <c r="N919">
        <v>38.496899999999997</v>
      </c>
      <c r="O919" t="s">
        <v>17</v>
      </c>
      <c r="P919">
        <v>21</v>
      </c>
      <c r="Q919">
        <v>140</v>
      </c>
      <c r="R919">
        <v>70</v>
      </c>
      <c r="S919">
        <v>70</v>
      </c>
      <c r="T919">
        <v>38.496899999999997</v>
      </c>
      <c r="U919">
        <v>108.4969</v>
      </c>
      <c r="V919">
        <v>108.4969</v>
      </c>
      <c r="W919" t="s">
        <v>1051</v>
      </c>
      <c r="X919" t="s">
        <v>1051</v>
      </c>
      <c r="Y919">
        <f>H919-G919</f>
        <v>21</v>
      </c>
      <c r="Z919">
        <f>IF(H919=G919,1,0)</f>
        <v>0</v>
      </c>
      <c r="AA919" s="4">
        <v>44377</v>
      </c>
      <c r="AB919" s="4">
        <v>44398</v>
      </c>
    </row>
    <row r="920" spans="1:28" x14ac:dyDescent="0.35">
      <c r="A920" t="s">
        <v>965</v>
      </c>
      <c r="B920" t="s">
        <v>34</v>
      </c>
      <c r="C920" t="s">
        <v>8</v>
      </c>
      <c r="D920" t="s">
        <v>13</v>
      </c>
      <c r="E920" t="str">
        <f t="shared" si="28"/>
        <v>No</v>
      </c>
      <c r="G920">
        <v>44377</v>
      </c>
      <c r="I920" t="str">
        <f t="shared" si="29"/>
        <v>No</v>
      </c>
      <c r="J920">
        <v>2</v>
      </c>
      <c r="N920">
        <v>103.1811</v>
      </c>
      <c r="O920" t="s">
        <v>18</v>
      </c>
      <c r="P920" t="s">
        <v>1054</v>
      </c>
      <c r="Q920">
        <v>140</v>
      </c>
      <c r="R920">
        <v>0</v>
      </c>
      <c r="S920">
        <v>0</v>
      </c>
      <c r="T920">
        <v>103.1811</v>
      </c>
      <c r="U920">
        <v>103.1811</v>
      </c>
      <c r="V920">
        <v>103.1811</v>
      </c>
      <c r="W920" t="s">
        <v>1051</v>
      </c>
      <c r="X920" t="s">
        <v>1052</v>
      </c>
      <c r="Y920">
        <f>H920-G920</f>
        <v>-44377</v>
      </c>
      <c r="Z920">
        <f>IF(H920=G920,1,0)</f>
        <v>0</v>
      </c>
      <c r="AA920" s="4">
        <v>44377</v>
      </c>
      <c r="AB920" s="4"/>
    </row>
    <row r="921" spans="1:28" x14ac:dyDescent="0.35">
      <c r="A921" t="s">
        <v>966</v>
      </c>
      <c r="B921" t="s">
        <v>35</v>
      </c>
      <c r="C921" t="s">
        <v>8</v>
      </c>
      <c r="D921" t="s">
        <v>12</v>
      </c>
      <c r="E921" t="str">
        <f t="shared" si="28"/>
        <v>No</v>
      </c>
      <c r="G921">
        <v>44377</v>
      </c>
      <c r="I921" t="str">
        <f t="shared" si="29"/>
        <v>No</v>
      </c>
      <c r="J921">
        <v>1</v>
      </c>
      <c r="N921">
        <v>68.496899999999997</v>
      </c>
      <c r="O921" t="s">
        <v>17</v>
      </c>
      <c r="P921" t="s">
        <v>1054</v>
      </c>
      <c r="Q921">
        <v>80</v>
      </c>
      <c r="R921">
        <v>0</v>
      </c>
      <c r="S921">
        <v>0</v>
      </c>
      <c r="T921">
        <v>68.496899999999997</v>
      </c>
      <c r="U921">
        <v>68.496899999999997</v>
      </c>
      <c r="V921">
        <v>68.496899999999997</v>
      </c>
      <c r="W921" t="s">
        <v>1051</v>
      </c>
      <c r="X921" t="s">
        <v>1052</v>
      </c>
      <c r="Y921">
        <f>H921-G921</f>
        <v>-44377</v>
      </c>
      <c r="Z921">
        <f>IF(H921=G921,1,0)</f>
        <v>0</v>
      </c>
      <c r="AA921" s="4">
        <v>44377</v>
      </c>
      <c r="AB921" s="4"/>
    </row>
    <row r="922" spans="1:28" x14ac:dyDescent="0.35">
      <c r="A922" t="s">
        <v>967</v>
      </c>
      <c r="B922" t="s">
        <v>39</v>
      </c>
      <c r="C922" t="s">
        <v>9</v>
      </c>
      <c r="D922" t="s">
        <v>2</v>
      </c>
      <c r="E922" t="str">
        <f t="shared" si="28"/>
        <v>No</v>
      </c>
      <c r="G922">
        <v>44377</v>
      </c>
      <c r="I922" t="str">
        <f t="shared" si="29"/>
        <v>No</v>
      </c>
      <c r="J922">
        <v>2</v>
      </c>
      <c r="N922">
        <v>309.64389999999997</v>
      </c>
      <c r="O922" t="s">
        <v>18</v>
      </c>
      <c r="P922" t="s">
        <v>1054</v>
      </c>
      <c r="Q922">
        <v>140</v>
      </c>
      <c r="R922">
        <v>0</v>
      </c>
      <c r="S922">
        <v>0</v>
      </c>
      <c r="T922">
        <v>309.64389999999997</v>
      </c>
      <c r="U922">
        <v>309.64389999999997</v>
      </c>
      <c r="V922">
        <v>309.64389999999997</v>
      </c>
      <c r="W922" t="s">
        <v>1051</v>
      </c>
      <c r="X922" t="s">
        <v>1052</v>
      </c>
      <c r="Y922">
        <f>H922-G922</f>
        <v>-44377</v>
      </c>
      <c r="Z922">
        <f>IF(H922=G922,1,0)</f>
        <v>0</v>
      </c>
      <c r="AA922" s="4">
        <v>44377</v>
      </c>
      <c r="AB922" s="4"/>
    </row>
    <row r="923" spans="1:28" x14ac:dyDescent="0.35">
      <c r="A923" t="s">
        <v>968</v>
      </c>
      <c r="B923" t="s">
        <v>41</v>
      </c>
      <c r="C923" t="s">
        <v>7</v>
      </c>
      <c r="D923" t="s">
        <v>1</v>
      </c>
      <c r="E923" t="str">
        <f t="shared" si="28"/>
        <v>No</v>
      </c>
      <c r="G923">
        <v>44377</v>
      </c>
      <c r="I923" t="str">
        <f t="shared" si="29"/>
        <v>No</v>
      </c>
      <c r="J923">
        <v>2</v>
      </c>
      <c r="N923">
        <v>625.5</v>
      </c>
      <c r="O923" t="s">
        <v>17</v>
      </c>
      <c r="P923" t="s">
        <v>1054</v>
      </c>
      <c r="Q923">
        <v>140</v>
      </c>
      <c r="R923">
        <v>0</v>
      </c>
      <c r="S923">
        <v>0</v>
      </c>
      <c r="T923">
        <v>625.5</v>
      </c>
      <c r="U923">
        <v>625.5</v>
      </c>
      <c r="V923">
        <v>625.5</v>
      </c>
      <c r="W923" t="s">
        <v>1051</v>
      </c>
      <c r="X923" t="s">
        <v>1052</v>
      </c>
      <c r="Y923">
        <f>H923-G923</f>
        <v>-44377</v>
      </c>
      <c r="Z923">
        <f>IF(H923=G923,1,0)</f>
        <v>0</v>
      </c>
      <c r="AA923" s="4">
        <v>44377</v>
      </c>
      <c r="AB923" s="4"/>
    </row>
    <row r="924" spans="1:28" x14ac:dyDescent="0.35">
      <c r="A924" t="s">
        <v>969</v>
      </c>
      <c r="B924" t="s">
        <v>36</v>
      </c>
      <c r="C924" t="s">
        <v>7</v>
      </c>
      <c r="D924" t="s">
        <v>2</v>
      </c>
      <c r="E924" t="str">
        <f t="shared" si="28"/>
        <v>No</v>
      </c>
      <c r="G924">
        <v>44377</v>
      </c>
      <c r="I924" t="str">
        <f t="shared" si="29"/>
        <v>No</v>
      </c>
      <c r="J924">
        <v>2</v>
      </c>
      <c r="N924">
        <v>687.92430000000002</v>
      </c>
      <c r="O924" t="s">
        <v>18</v>
      </c>
      <c r="P924" t="s">
        <v>1054</v>
      </c>
      <c r="Q924">
        <v>140</v>
      </c>
      <c r="R924">
        <v>0</v>
      </c>
      <c r="S924">
        <v>0</v>
      </c>
      <c r="T924">
        <v>687.92430000000002</v>
      </c>
      <c r="U924">
        <v>687.92430000000002</v>
      </c>
      <c r="V924">
        <v>687.92430000000002</v>
      </c>
      <c r="W924" t="s">
        <v>1051</v>
      </c>
      <c r="X924" t="s">
        <v>1052</v>
      </c>
      <c r="Y924">
        <f>H924-G924</f>
        <v>-44377</v>
      </c>
      <c r="Z924">
        <f>IF(H924=G924,1,0)</f>
        <v>0</v>
      </c>
      <c r="AA924" s="4">
        <v>44377</v>
      </c>
      <c r="AB924" s="4"/>
    </row>
    <row r="925" spans="1:28" x14ac:dyDescent="0.35">
      <c r="A925" t="s">
        <v>970</v>
      </c>
      <c r="B925" t="s">
        <v>38</v>
      </c>
      <c r="C925" t="s">
        <v>8</v>
      </c>
      <c r="D925" t="s">
        <v>12</v>
      </c>
      <c r="E925" t="str">
        <f t="shared" si="28"/>
        <v>No</v>
      </c>
      <c r="G925">
        <v>44377</v>
      </c>
      <c r="I925" t="str">
        <f t="shared" si="29"/>
        <v>No</v>
      </c>
      <c r="J925">
        <v>1</v>
      </c>
      <c r="N925">
        <v>110.6918</v>
      </c>
      <c r="O925" t="s">
        <v>19</v>
      </c>
      <c r="P925" t="s">
        <v>1054</v>
      </c>
      <c r="Q925">
        <v>80</v>
      </c>
      <c r="R925">
        <v>0</v>
      </c>
      <c r="S925">
        <v>0</v>
      </c>
      <c r="T925">
        <v>110.6918</v>
      </c>
      <c r="U925">
        <v>110.6918</v>
      </c>
      <c r="V925">
        <v>110.6918</v>
      </c>
      <c r="W925" t="s">
        <v>1051</v>
      </c>
      <c r="X925" t="s">
        <v>1052</v>
      </c>
      <c r="Y925">
        <f>H925-G925</f>
        <v>-44377</v>
      </c>
      <c r="Z925">
        <f>IF(H925=G925,1,0)</f>
        <v>0</v>
      </c>
      <c r="AA925" s="4">
        <v>44377</v>
      </c>
      <c r="AB925" s="4"/>
    </row>
    <row r="926" spans="1:28" x14ac:dyDescent="0.35">
      <c r="A926" t="s">
        <v>971</v>
      </c>
      <c r="B926" t="s">
        <v>42</v>
      </c>
      <c r="C926" t="s">
        <v>9</v>
      </c>
      <c r="D926" t="s">
        <v>12</v>
      </c>
      <c r="E926" t="str">
        <f t="shared" si="28"/>
        <v>No</v>
      </c>
      <c r="G926">
        <v>44377</v>
      </c>
      <c r="I926" t="str">
        <f t="shared" si="29"/>
        <v>No</v>
      </c>
      <c r="J926">
        <v>2</v>
      </c>
      <c r="N926">
        <v>151.8099</v>
      </c>
      <c r="O926" t="s">
        <v>18</v>
      </c>
      <c r="P926" t="s">
        <v>1054</v>
      </c>
      <c r="Q926">
        <v>140</v>
      </c>
      <c r="R926">
        <v>0</v>
      </c>
      <c r="S926">
        <v>0</v>
      </c>
      <c r="T926">
        <v>151.8099</v>
      </c>
      <c r="U926">
        <v>151.8099</v>
      </c>
      <c r="V926">
        <v>151.8099</v>
      </c>
      <c r="W926" t="s">
        <v>1051</v>
      </c>
      <c r="X926" t="s">
        <v>1052</v>
      </c>
      <c r="Y926">
        <f>H926-G926</f>
        <v>-44377</v>
      </c>
      <c r="Z926">
        <f>IF(H926=G926,1,0)</f>
        <v>0</v>
      </c>
      <c r="AA926" s="4">
        <v>44377</v>
      </c>
      <c r="AB926" s="4"/>
    </row>
    <row r="927" spans="1:28" x14ac:dyDescent="0.35">
      <c r="A927" t="s">
        <v>972</v>
      </c>
      <c r="B927" t="s">
        <v>36</v>
      </c>
      <c r="C927" t="s">
        <v>7</v>
      </c>
      <c r="D927" t="s">
        <v>12</v>
      </c>
      <c r="E927" t="str">
        <f t="shared" si="28"/>
        <v>No</v>
      </c>
      <c r="G927">
        <v>44378</v>
      </c>
      <c r="I927" t="str">
        <f t="shared" si="29"/>
        <v>No</v>
      </c>
      <c r="J927">
        <v>2</v>
      </c>
      <c r="N927">
        <v>120</v>
      </c>
      <c r="O927" t="s">
        <v>17</v>
      </c>
      <c r="P927" t="s">
        <v>1054</v>
      </c>
      <c r="Q927">
        <v>140</v>
      </c>
      <c r="R927">
        <v>0</v>
      </c>
      <c r="S927">
        <v>0</v>
      </c>
      <c r="T927">
        <v>120</v>
      </c>
      <c r="U927">
        <v>120</v>
      </c>
      <c r="V927">
        <v>120</v>
      </c>
      <c r="W927" t="s">
        <v>1050</v>
      </c>
      <c r="X927" t="s">
        <v>1052</v>
      </c>
      <c r="Y927">
        <f>H927-G927</f>
        <v>-44378</v>
      </c>
      <c r="Z927">
        <f>IF(H927=G927,1,0)</f>
        <v>0</v>
      </c>
      <c r="AA927" s="4">
        <v>44378</v>
      </c>
      <c r="AB927" s="4"/>
    </row>
    <row r="928" spans="1:28" x14ac:dyDescent="0.35">
      <c r="A928" t="s">
        <v>973</v>
      </c>
      <c r="B928" t="s">
        <v>38</v>
      </c>
      <c r="C928" t="s">
        <v>8</v>
      </c>
      <c r="D928" t="s">
        <v>11</v>
      </c>
      <c r="E928" t="str">
        <f t="shared" si="28"/>
        <v>No</v>
      </c>
      <c r="G928">
        <v>44379</v>
      </c>
      <c r="I928" t="str">
        <f t="shared" si="29"/>
        <v>No</v>
      </c>
      <c r="J928">
        <v>1</v>
      </c>
      <c r="N928">
        <v>74.7804</v>
      </c>
      <c r="O928" t="s">
        <v>17</v>
      </c>
      <c r="P928" t="s">
        <v>1054</v>
      </c>
      <c r="Q928">
        <v>80</v>
      </c>
      <c r="R928">
        <v>0</v>
      </c>
      <c r="S928">
        <v>0</v>
      </c>
      <c r="T928">
        <v>74.7804</v>
      </c>
      <c r="U928">
        <v>74.7804</v>
      </c>
      <c r="V928">
        <v>74.7804</v>
      </c>
      <c r="W928" t="s">
        <v>1049</v>
      </c>
      <c r="X928" t="s">
        <v>1052</v>
      </c>
      <c r="Y928">
        <f>H928-G928</f>
        <v>-44379</v>
      </c>
      <c r="Z928">
        <f>IF(H928=G928,1,0)</f>
        <v>0</v>
      </c>
      <c r="AA928" s="4">
        <v>44379</v>
      </c>
      <c r="AB928" s="4"/>
    </row>
    <row r="929" spans="1:28" x14ac:dyDescent="0.35">
      <c r="A929" t="s">
        <v>974</v>
      </c>
      <c r="B929" t="s">
        <v>34</v>
      </c>
      <c r="C929" t="s">
        <v>44</v>
      </c>
      <c r="D929" t="s">
        <v>1</v>
      </c>
      <c r="E929" t="str">
        <f t="shared" si="28"/>
        <v>No</v>
      </c>
      <c r="G929">
        <v>44379</v>
      </c>
      <c r="I929" t="str">
        <f t="shared" si="29"/>
        <v>No</v>
      </c>
      <c r="J929">
        <v>2</v>
      </c>
      <c r="N929">
        <v>445.16059999999999</v>
      </c>
      <c r="O929" t="s">
        <v>18</v>
      </c>
      <c r="P929" t="s">
        <v>1054</v>
      </c>
      <c r="Q929">
        <v>140</v>
      </c>
      <c r="R929">
        <v>0</v>
      </c>
      <c r="S929">
        <v>0</v>
      </c>
      <c r="T929">
        <v>445.16059999999999</v>
      </c>
      <c r="U929">
        <v>445.16059999999999</v>
      </c>
      <c r="V929">
        <v>445.16059999999999</v>
      </c>
      <c r="W929" t="s">
        <v>1049</v>
      </c>
      <c r="X929" t="s">
        <v>1052</v>
      </c>
      <c r="Y929">
        <f>H929-G929</f>
        <v>-44379</v>
      </c>
      <c r="Z929">
        <f>IF(H929=G929,1,0)</f>
        <v>0</v>
      </c>
      <c r="AA929" s="4">
        <v>44379</v>
      </c>
      <c r="AB929" s="4"/>
    </row>
    <row r="930" spans="1:28" x14ac:dyDescent="0.35">
      <c r="A930" t="s">
        <v>975</v>
      </c>
      <c r="B930" t="s">
        <v>34</v>
      </c>
      <c r="C930" t="s">
        <v>8</v>
      </c>
      <c r="D930" t="s">
        <v>12</v>
      </c>
      <c r="E930" t="str">
        <f t="shared" si="28"/>
        <v>No</v>
      </c>
      <c r="G930">
        <v>44382</v>
      </c>
      <c r="H930">
        <v>44397</v>
      </c>
      <c r="I930" t="str">
        <f t="shared" si="29"/>
        <v>Yes</v>
      </c>
      <c r="J930">
        <v>2</v>
      </c>
      <c r="M930">
        <v>0.5</v>
      </c>
      <c r="N930">
        <v>85.32</v>
      </c>
      <c r="O930" t="s">
        <v>17</v>
      </c>
      <c r="P930">
        <v>15</v>
      </c>
      <c r="Q930">
        <v>140</v>
      </c>
      <c r="R930">
        <v>70</v>
      </c>
      <c r="S930">
        <v>70</v>
      </c>
      <c r="T930">
        <v>85.32</v>
      </c>
      <c r="U930">
        <v>155.32</v>
      </c>
      <c r="V930">
        <v>155.32</v>
      </c>
      <c r="W930" t="s">
        <v>1053</v>
      </c>
      <c r="X930" t="s">
        <v>1048</v>
      </c>
      <c r="Y930">
        <f>H930-G930</f>
        <v>15</v>
      </c>
      <c r="Z930">
        <f>IF(H930=G930,1,0)</f>
        <v>0</v>
      </c>
      <c r="AA930" s="4">
        <v>44382</v>
      </c>
      <c r="AB930" s="4">
        <v>44397</v>
      </c>
    </row>
    <row r="931" spans="1:28" x14ac:dyDescent="0.35">
      <c r="A931" t="s">
        <v>976</v>
      </c>
      <c r="B931" t="s">
        <v>38</v>
      </c>
      <c r="C931" t="s">
        <v>8</v>
      </c>
      <c r="D931" t="s">
        <v>12</v>
      </c>
      <c r="E931" t="str">
        <f t="shared" si="28"/>
        <v>No</v>
      </c>
      <c r="G931">
        <v>44382</v>
      </c>
      <c r="I931" t="str">
        <f t="shared" si="29"/>
        <v>No</v>
      </c>
      <c r="J931">
        <v>2</v>
      </c>
      <c r="N931">
        <v>180.33</v>
      </c>
      <c r="O931" t="s">
        <v>17</v>
      </c>
      <c r="P931" t="s">
        <v>1054</v>
      </c>
      <c r="Q931">
        <v>140</v>
      </c>
      <c r="R931">
        <v>0</v>
      </c>
      <c r="S931">
        <v>0</v>
      </c>
      <c r="T931">
        <v>180.33</v>
      </c>
      <c r="U931">
        <v>180.33</v>
      </c>
      <c r="V931">
        <v>180.33</v>
      </c>
      <c r="W931" t="s">
        <v>1053</v>
      </c>
      <c r="X931" t="s">
        <v>1052</v>
      </c>
      <c r="Y931">
        <f>H931-G931</f>
        <v>-44382</v>
      </c>
      <c r="Z931">
        <f>IF(H931=G931,1,0)</f>
        <v>0</v>
      </c>
      <c r="AA931" s="4">
        <v>44382</v>
      </c>
      <c r="AB931" s="4"/>
    </row>
    <row r="932" spans="1:28" x14ac:dyDescent="0.35">
      <c r="A932" t="s">
        <v>977</v>
      </c>
      <c r="B932" t="s">
        <v>40</v>
      </c>
      <c r="C932" t="s">
        <v>7</v>
      </c>
      <c r="D932" t="s">
        <v>13</v>
      </c>
      <c r="E932" t="str">
        <f t="shared" si="28"/>
        <v>No</v>
      </c>
      <c r="G932">
        <v>44382</v>
      </c>
      <c r="I932" t="str">
        <f t="shared" si="29"/>
        <v>No</v>
      </c>
      <c r="J932">
        <v>2</v>
      </c>
      <c r="N932">
        <v>21.33</v>
      </c>
      <c r="O932" t="s">
        <v>17</v>
      </c>
      <c r="P932" t="s">
        <v>1054</v>
      </c>
      <c r="Q932">
        <v>140</v>
      </c>
      <c r="R932">
        <v>0</v>
      </c>
      <c r="S932">
        <v>0</v>
      </c>
      <c r="T932">
        <v>21.33</v>
      </c>
      <c r="U932">
        <v>21.33</v>
      </c>
      <c r="V932">
        <v>21.33</v>
      </c>
      <c r="W932" t="s">
        <v>1053</v>
      </c>
      <c r="X932" t="s">
        <v>1052</v>
      </c>
      <c r="Y932">
        <f>H932-G932</f>
        <v>-44382</v>
      </c>
      <c r="Z932">
        <f>IF(H932=G932,1,0)</f>
        <v>0</v>
      </c>
      <c r="AA932" s="4">
        <v>44382</v>
      </c>
      <c r="AB932" s="4"/>
    </row>
    <row r="933" spans="1:28" x14ac:dyDescent="0.35">
      <c r="A933" t="s">
        <v>978</v>
      </c>
      <c r="B933" t="s">
        <v>35</v>
      </c>
      <c r="C933" t="s">
        <v>43</v>
      </c>
      <c r="D933" t="s">
        <v>1</v>
      </c>
      <c r="E933" t="str">
        <f t="shared" si="28"/>
        <v>No</v>
      </c>
      <c r="G933">
        <v>44382</v>
      </c>
      <c r="I933" t="str">
        <f t="shared" si="29"/>
        <v>No</v>
      </c>
      <c r="J933">
        <v>2</v>
      </c>
      <c r="N933">
        <v>1630.1239</v>
      </c>
      <c r="O933" t="s">
        <v>18</v>
      </c>
      <c r="P933" t="s">
        <v>1054</v>
      </c>
      <c r="Q933">
        <v>140</v>
      </c>
      <c r="R933">
        <v>0</v>
      </c>
      <c r="S933">
        <v>0</v>
      </c>
      <c r="T933">
        <v>1630.1239</v>
      </c>
      <c r="U933">
        <v>1630.1239</v>
      </c>
      <c r="V933">
        <v>1630.1239</v>
      </c>
      <c r="W933" t="s">
        <v>1053</v>
      </c>
      <c r="X933" t="s">
        <v>1052</v>
      </c>
      <c r="Y933">
        <f>H933-G933</f>
        <v>-44382</v>
      </c>
      <c r="Z933">
        <f>IF(H933=G933,1,0)</f>
        <v>0</v>
      </c>
      <c r="AA933" s="4">
        <v>44382</v>
      </c>
      <c r="AB933" s="4"/>
    </row>
    <row r="934" spans="1:28" x14ac:dyDescent="0.35">
      <c r="A934" t="s">
        <v>979</v>
      </c>
      <c r="B934" t="s">
        <v>37</v>
      </c>
      <c r="C934" t="s">
        <v>9</v>
      </c>
      <c r="D934" t="s">
        <v>11</v>
      </c>
      <c r="E934" t="str">
        <f t="shared" si="28"/>
        <v>No</v>
      </c>
      <c r="G934">
        <v>44383</v>
      </c>
      <c r="H934">
        <v>44390</v>
      </c>
      <c r="I934" t="str">
        <f t="shared" si="29"/>
        <v>Yes</v>
      </c>
      <c r="J934">
        <v>1</v>
      </c>
      <c r="M934">
        <v>0.25</v>
      </c>
      <c r="N934">
        <v>122.3613</v>
      </c>
      <c r="O934" t="s">
        <v>17</v>
      </c>
      <c r="P934">
        <v>7</v>
      </c>
      <c r="Q934">
        <v>80</v>
      </c>
      <c r="R934">
        <v>20</v>
      </c>
      <c r="S934">
        <v>20</v>
      </c>
      <c r="T934">
        <v>122.3613</v>
      </c>
      <c r="U934">
        <v>142.3613</v>
      </c>
      <c r="V934">
        <v>142.3613</v>
      </c>
      <c r="W934" t="s">
        <v>1048</v>
      </c>
      <c r="X934" t="s">
        <v>1048</v>
      </c>
      <c r="Y934">
        <f>H934-G934</f>
        <v>7</v>
      </c>
      <c r="Z934">
        <f>IF(H934=G934,1,0)</f>
        <v>0</v>
      </c>
      <c r="AA934" s="4">
        <v>44383</v>
      </c>
      <c r="AB934" s="4">
        <v>44390</v>
      </c>
    </row>
    <row r="935" spans="1:28" x14ac:dyDescent="0.35">
      <c r="A935" t="s">
        <v>980</v>
      </c>
      <c r="B935" t="s">
        <v>35</v>
      </c>
      <c r="C935" t="s">
        <v>44</v>
      </c>
      <c r="D935" t="s">
        <v>12</v>
      </c>
      <c r="E935" t="str">
        <f t="shared" si="28"/>
        <v>No</v>
      </c>
      <c r="G935">
        <v>44383</v>
      </c>
      <c r="H935">
        <v>44399</v>
      </c>
      <c r="I935" t="str">
        <f t="shared" si="29"/>
        <v>Yes</v>
      </c>
      <c r="J935">
        <v>1</v>
      </c>
      <c r="M935">
        <v>0.5</v>
      </c>
      <c r="N935">
        <v>120</v>
      </c>
      <c r="O935" t="s">
        <v>17</v>
      </c>
      <c r="P935">
        <v>16</v>
      </c>
      <c r="Q935">
        <v>80</v>
      </c>
      <c r="R935">
        <v>40</v>
      </c>
      <c r="S935">
        <v>40</v>
      </c>
      <c r="T935">
        <v>120</v>
      </c>
      <c r="U935">
        <v>160</v>
      </c>
      <c r="V935">
        <v>160</v>
      </c>
      <c r="W935" t="s">
        <v>1048</v>
      </c>
      <c r="X935" t="s">
        <v>1050</v>
      </c>
      <c r="Y935">
        <f>H935-G935</f>
        <v>16</v>
      </c>
      <c r="Z935">
        <f>IF(H935=G935,1,0)</f>
        <v>0</v>
      </c>
      <c r="AA935" s="4">
        <v>44383</v>
      </c>
      <c r="AB935" s="4">
        <v>44399</v>
      </c>
    </row>
    <row r="936" spans="1:28" x14ac:dyDescent="0.35">
      <c r="A936" t="s">
        <v>981</v>
      </c>
      <c r="B936" t="s">
        <v>36</v>
      </c>
      <c r="C936" t="s">
        <v>7</v>
      </c>
      <c r="D936" t="s">
        <v>12</v>
      </c>
      <c r="E936" t="str">
        <f t="shared" si="28"/>
        <v>No</v>
      </c>
      <c r="G936">
        <v>44383</v>
      </c>
      <c r="I936" t="str">
        <f t="shared" si="29"/>
        <v>No</v>
      </c>
      <c r="J936">
        <v>1</v>
      </c>
      <c r="N936">
        <v>48.793799999999997</v>
      </c>
      <c r="O936" t="s">
        <v>17</v>
      </c>
      <c r="P936" t="s">
        <v>1054</v>
      </c>
      <c r="Q936">
        <v>80</v>
      </c>
      <c r="R936">
        <v>0</v>
      </c>
      <c r="S936">
        <v>0</v>
      </c>
      <c r="T936">
        <v>48.793799999999997</v>
      </c>
      <c r="U936">
        <v>48.793799999999997</v>
      </c>
      <c r="V936">
        <v>48.793799999999997</v>
      </c>
      <c r="W936" t="s">
        <v>1048</v>
      </c>
      <c r="X936" t="s">
        <v>1052</v>
      </c>
      <c r="Y936">
        <f>H936-G936</f>
        <v>-44383</v>
      </c>
      <c r="Z936">
        <f>IF(H936=G936,1,0)</f>
        <v>0</v>
      </c>
      <c r="AA936" s="4">
        <v>44383</v>
      </c>
      <c r="AB936" s="4"/>
    </row>
    <row r="937" spans="1:28" x14ac:dyDescent="0.35">
      <c r="A937" t="s">
        <v>982</v>
      </c>
      <c r="B937" t="s">
        <v>36</v>
      </c>
      <c r="C937" t="s">
        <v>7</v>
      </c>
      <c r="D937" t="s">
        <v>13</v>
      </c>
      <c r="E937" t="str">
        <f t="shared" si="28"/>
        <v>No</v>
      </c>
      <c r="G937">
        <v>44383</v>
      </c>
      <c r="I937" t="str">
        <f t="shared" si="29"/>
        <v>No</v>
      </c>
      <c r="J937">
        <v>2</v>
      </c>
      <c r="N937">
        <v>94.630399999999995</v>
      </c>
      <c r="O937" t="s">
        <v>18</v>
      </c>
      <c r="P937" t="s">
        <v>1054</v>
      </c>
      <c r="Q937">
        <v>140</v>
      </c>
      <c r="R937">
        <v>0</v>
      </c>
      <c r="S937">
        <v>0</v>
      </c>
      <c r="T937">
        <v>94.630399999999995</v>
      </c>
      <c r="U937">
        <v>94.630399999999995</v>
      </c>
      <c r="V937">
        <v>94.630399999999995</v>
      </c>
      <c r="W937" t="s">
        <v>1048</v>
      </c>
      <c r="X937" t="s">
        <v>1052</v>
      </c>
      <c r="Y937">
        <f>H937-G937</f>
        <v>-44383</v>
      </c>
      <c r="Z937">
        <f>IF(H937=G937,1,0)</f>
        <v>0</v>
      </c>
      <c r="AA937" s="4">
        <v>44383</v>
      </c>
      <c r="AB937" s="4"/>
    </row>
    <row r="938" spans="1:28" x14ac:dyDescent="0.35">
      <c r="A938" t="s">
        <v>983</v>
      </c>
      <c r="B938" t="s">
        <v>39</v>
      </c>
      <c r="C938" t="s">
        <v>44</v>
      </c>
      <c r="D938" t="s">
        <v>13</v>
      </c>
      <c r="E938" t="str">
        <f t="shared" si="28"/>
        <v>No</v>
      </c>
      <c r="G938">
        <v>44383</v>
      </c>
      <c r="I938" t="str">
        <f t="shared" si="29"/>
        <v>No</v>
      </c>
      <c r="J938">
        <v>1</v>
      </c>
      <c r="N938">
        <v>142.3811</v>
      </c>
      <c r="O938" t="s">
        <v>18</v>
      </c>
      <c r="P938" t="s">
        <v>1054</v>
      </c>
      <c r="Q938">
        <v>80</v>
      </c>
      <c r="R938">
        <v>0</v>
      </c>
      <c r="S938">
        <v>0</v>
      </c>
      <c r="T938">
        <v>142.3811</v>
      </c>
      <c r="U938">
        <v>142.3811</v>
      </c>
      <c r="V938">
        <v>142.3811</v>
      </c>
      <c r="W938" t="s">
        <v>1048</v>
      </c>
      <c r="X938" t="s">
        <v>1052</v>
      </c>
      <c r="Y938">
        <f>H938-G938</f>
        <v>-44383</v>
      </c>
      <c r="Z938">
        <f>IF(H938=G938,1,0)</f>
        <v>0</v>
      </c>
      <c r="AA938" s="4">
        <v>44383</v>
      </c>
      <c r="AB938" s="4"/>
    </row>
    <row r="939" spans="1:28" x14ac:dyDescent="0.35">
      <c r="A939" t="s">
        <v>984</v>
      </c>
      <c r="B939" t="s">
        <v>36</v>
      </c>
      <c r="C939" t="s">
        <v>7</v>
      </c>
      <c r="D939" t="s">
        <v>13</v>
      </c>
      <c r="E939" t="str">
        <f t="shared" si="28"/>
        <v>No</v>
      </c>
      <c r="G939">
        <v>44383</v>
      </c>
      <c r="I939" t="str">
        <f t="shared" si="29"/>
        <v>No</v>
      </c>
      <c r="J939">
        <v>2</v>
      </c>
      <c r="N939">
        <v>37.293500000000002</v>
      </c>
      <c r="O939" t="s">
        <v>18</v>
      </c>
      <c r="P939" t="s">
        <v>1054</v>
      </c>
      <c r="Q939">
        <v>140</v>
      </c>
      <c r="R939">
        <v>0</v>
      </c>
      <c r="S939">
        <v>0</v>
      </c>
      <c r="T939">
        <v>37.293500000000002</v>
      </c>
      <c r="U939">
        <v>37.293500000000002</v>
      </c>
      <c r="V939">
        <v>37.293500000000002</v>
      </c>
      <c r="W939" t="s">
        <v>1048</v>
      </c>
      <c r="X939" t="s">
        <v>1052</v>
      </c>
      <c r="Y939">
        <f>H939-G939</f>
        <v>-44383</v>
      </c>
      <c r="Z939">
        <f>IF(H939=G939,1,0)</f>
        <v>0</v>
      </c>
      <c r="AA939" s="4">
        <v>44383</v>
      </c>
      <c r="AB939" s="4"/>
    </row>
    <row r="940" spans="1:28" x14ac:dyDescent="0.35">
      <c r="A940" t="s">
        <v>985</v>
      </c>
      <c r="B940" t="s">
        <v>39</v>
      </c>
      <c r="C940" t="s">
        <v>9</v>
      </c>
      <c r="D940" t="s">
        <v>2</v>
      </c>
      <c r="E940" t="str">
        <f t="shared" si="28"/>
        <v>No</v>
      </c>
      <c r="G940">
        <v>44384</v>
      </c>
      <c r="H940">
        <v>44398</v>
      </c>
      <c r="I940" t="str">
        <f t="shared" si="29"/>
        <v>Yes</v>
      </c>
      <c r="J940">
        <v>2</v>
      </c>
      <c r="M940">
        <v>1</v>
      </c>
      <c r="N940">
        <v>46.864899999999999</v>
      </c>
      <c r="O940" t="s">
        <v>19</v>
      </c>
      <c r="P940">
        <v>14</v>
      </c>
      <c r="Q940">
        <v>140</v>
      </c>
      <c r="R940">
        <v>140</v>
      </c>
      <c r="S940">
        <v>140</v>
      </c>
      <c r="T940">
        <v>46.864899999999999</v>
      </c>
      <c r="U940">
        <v>186.86490000000001</v>
      </c>
      <c r="V940">
        <v>186.86490000000001</v>
      </c>
      <c r="W940" t="s">
        <v>1051</v>
      </c>
      <c r="X940" t="s">
        <v>1051</v>
      </c>
      <c r="Y940">
        <f>H940-G940</f>
        <v>14</v>
      </c>
      <c r="Z940">
        <f>IF(H940=G940,1,0)</f>
        <v>0</v>
      </c>
      <c r="AA940" s="4">
        <v>44384</v>
      </c>
      <c r="AB940" s="4">
        <v>44398</v>
      </c>
    </row>
    <row r="941" spans="1:28" x14ac:dyDescent="0.35">
      <c r="A941" t="s">
        <v>986</v>
      </c>
      <c r="B941" t="s">
        <v>35</v>
      </c>
      <c r="C941" t="s">
        <v>8</v>
      </c>
      <c r="D941" t="s">
        <v>12</v>
      </c>
      <c r="E941" t="str">
        <f t="shared" si="28"/>
        <v>Yes</v>
      </c>
      <c r="F941" t="s">
        <v>3</v>
      </c>
      <c r="G941">
        <v>44384</v>
      </c>
      <c r="H941">
        <v>44398</v>
      </c>
      <c r="I941" t="str">
        <f t="shared" si="29"/>
        <v>Yes</v>
      </c>
      <c r="J941">
        <v>2</v>
      </c>
      <c r="M941">
        <v>0.5</v>
      </c>
      <c r="N941">
        <v>74.532399999999996</v>
      </c>
      <c r="O941" t="s">
        <v>17</v>
      </c>
      <c r="P941">
        <v>14</v>
      </c>
      <c r="Q941">
        <v>140</v>
      </c>
      <c r="R941">
        <v>70</v>
      </c>
      <c r="S941">
        <v>70</v>
      </c>
      <c r="T941">
        <v>74.532399999999996</v>
      </c>
      <c r="U941">
        <v>144.5324</v>
      </c>
      <c r="V941">
        <v>144.5324</v>
      </c>
      <c r="W941" t="s">
        <v>1051</v>
      </c>
      <c r="X941" t="s">
        <v>1051</v>
      </c>
      <c r="Y941">
        <f>H941-G941</f>
        <v>14</v>
      </c>
      <c r="Z941">
        <f>IF(H941=G941,1,0)</f>
        <v>0</v>
      </c>
      <c r="AA941" s="4">
        <v>44384</v>
      </c>
      <c r="AB941" s="4">
        <v>44398</v>
      </c>
    </row>
    <row r="942" spans="1:28" x14ac:dyDescent="0.35">
      <c r="A942" t="s">
        <v>987</v>
      </c>
      <c r="B942" t="s">
        <v>36</v>
      </c>
      <c r="C942" t="s">
        <v>7</v>
      </c>
      <c r="D942" t="s">
        <v>11</v>
      </c>
      <c r="E942" t="str">
        <f t="shared" si="28"/>
        <v>No</v>
      </c>
      <c r="G942">
        <v>44384</v>
      </c>
      <c r="I942" t="str">
        <f t="shared" si="29"/>
        <v>No</v>
      </c>
      <c r="J942">
        <v>1</v>
      </c>
      <c r="N942">
        <v>140.13</v>
      </c>
      <c r="O942" t="s">
        <v>17</v>
      </c>
      <c r="P942" t="s">
        <v>1054</v>
      </c>
      <c r="Q942">
        <v>80</v>
      </c>
      <c r="R942">
        <v>0</v>
      </c>
      <c r="S942">
        <v>0</v>
      </c>
      <c r="T942">
        <v>140.13</v>
      </c>
      <c r="U942">
        <v>140.13</v>
      </c>
      <c r="V942">
        <v>140.13</v>
      </c>
      <c r="W942" t="s">
        <v>1051</v>
      </c>
      <c r="X942" t="s">
        <v>1052</v>
      </c>
      <c r="Y942">
        <f>H942-G942</f>
        <v>-44384</v>
      </c>
      <c r="Z942">
        <f>IF(H942=G942,1,0)</f>
        <v>0</v>
      </c>
      <c r="AA942" s="4">
        <v>44384</v>
      </c>
      <c r="AB942" s="4"/>
    </row>
    <row r="943" spans="1:28" x14ac:dyDescent="0.35">
      <c r="A943" t="s">
        <v>988</v>
      </c>
      <c r="B943" t="s">
        <v>40</v>
      </c>
      <c r="C943" t="s">
        <v>7</v>
      </c>
      <c r="D943" t="s">
        <v>13</v>
      </c>
      <c r="E943" t="str">
        <f t="shared" si="28"/>
        <v>No</v>
      </c>
      <c r="G943">
        <v>44384</v>
      </c>
      <c r="I943" t="str">
        <f t="shared" si="29"/>
        <v>No</v>
      </c>
      <c r="J943">
        <v>2</v>
      </c>
      <c r="N943">
        <v>191.69</v>
      </c>
      <c r="O943" t="s">
        <v>17</v>
      </c>
      <c r="P943" t="s">
        <v>1054</v>
      </c>
      <c r="Q943">
        <v>140</v>
      </c>
      <c r="R943">
        <v>0</v>
      </c>
      <c r="S943">
        <v>0</v>
      </c>
      <c r="T943">
        <v>191.69</v>
      </c>
      <c r="U943">
        <v>191.69</v>
      </c>
      <c r="V943">
        <v>191.69</v>
      </c>
      <c r="W943" t="s">
        <v>1051</v>
      </c>
      <c r="X943" t="s">
        <v>1052</v>
      </c>
      <c r="Y943">
        <f>H943-G943</f>
        <v>-44384</v>
      </c>
      <c r="Z943">
        <f>IF(H943=G943,1,0)</f>
        <v>0</v>
      </c>
      <c r="AA943" s="4">
        <v>44384</v>
      </c>
      <c r="AB943" s="4"/>
    </row>
    <row r="944" spans="1:28" x14ac:dyDescent="0.35">
      <c r="A944" t="s">
        <v>989</v>
      </c>
      <c r="B944" t="s">
        <v>34</v>
      </c>
      <c r="C944" t="s">
        <v>9</v>
      </c>
      <c r="D944" t="s">
        <v>11</v>
      </c>
      <c r="E944" t="str">
        <f t="shared" si="28"/>
        <v>No</v>
      </c>
      <c r="G944">
        <v>44384</v>
      </c>
      <c r="I944" t="str">
        <f t="shared" si="29"/>
        <v>No</v>
      </c>
      <c r="J944">
        <v>1</v>
      </c>
      <c r="N944">
        <v>64.342100000000002</v>
      </c>
      <c r="O944" t="s">
        <v>18</v>
      </c>
      <c r="P944" t="s">
        <v>1054</v>
      </c>
      <c r="Q944">
        <v>80</v>
      </c>
      <c r="R944">
        <v>0</v>
      </c>
      <c r="S944">
        <v>0</v>
      </c>
      <c r="T944">
        <v>64.342100000000002</v>
      </c>
      <c r="U944">
        <v>64.342100000000002</v>
      </c>
      <c r="V944">
        <v>64.342100000000002</v>
      </c>
      <c r="W944" t="s">
        <v>1051</v>
      </c>
      <c r="X944" t="s">
        <v>1052</v>
      </c>
      <c r="Y944">
        <f>H944-G944</f>
        <v>-44384</v>
      </c>
      <c r="Z944">
        <f>IF(H944=G944,1,0)</f>
        <v>0</v>
      </c>
      <c r="AA944" s="4">
        <v>44384</v>
      </c>
      <c r="AB944" s="4"/>
    </row>
    <row r="945" spans="1:28" x14ac:dyDescent="0.35">
      <c r="A945" t="s">
        <v>990</v>
      </c>
      <c r="B945" t="s">
        <v>37</v>
      </c>
      <c r="C945" t="s">
        <v>9</v>
      </c>
      <c r="D945" t="s">
        <v>13</v>
      </c>
      <c r="E945" t="str">
        <f t="shared" si="28"/>
        <v>No</v>
      </c>
      <c r="G945">
        <v>44384</v>
      </c>
      <c r="I945" t="str">
        <f t="shared" si="29"/>
        <v>No</v>
      </c>
      <c r="J945">
        <v>2</v>
      </c>
      <c r="N945">
        <v>335.61649999999997</v>
      </c>
      <c r="O945" t="s">
        <v>19</v>
      </c>
      <c r="P945" t="s">
        <v>1054</v>
      </c>
      <c r="Q945">
        <v>140</v>
      </c>
      <c r="R945">
        <v>0</v>
      </c>
      <c r="S945">
        <v>0</v>
      </c>
      <c r="T945">
        <v>335.61649999999997</v>
      </c>
      <c r="U945">
        <v>335.61649999999997</v>
      </c>
      <c r="V945">
        <v>335.61649999999997</v>
      </c>
      <c r="W945" t="s">
        <v>1051</v>
      </c>
      <c r="X945" t="s">
        <v>1052</v>
      </c>
      <c r="Y945">
        <f>H945-G945</f>
        <v>-44384</v>
      </c>
      <c r="Z945">
        <f>IF(H945=G945,1,0)</f>
        <v>0</v>
      </c>
      <c r="AA945" s="4">
        <v>44384</v>
      </c>
      <c r="AB945" s="4"/>
    </row>
    <row r="946" spans="1:28" x14ac:dyDescent="0.35">
      <c r="A946" t="s">
        <v>991</v>
      </c>
      <c r="B946" t="s">
        <v>42</v>
      </c>
      <c r="C946" t="s">
        <v>9</v>
      </c>
      <c r="D946" t="s">
        <v>13</v>
      </c>
      <c r="E946" t="str">
        <f t="shared" si="28"/>
        <v>No</v>
      </c>
      <c r="G946">
        <v>44384</v>
      </c>
      <c r="I946" t="str">
        <f t="shared" si="29"/>
        <v>No</v>
      </c>
      <c r="J946">
        <v>2</v>
      </c>
      <c r="N946">
        <v>414.86259999999999</v>
      </c>
      <c r="O946" t="s">
        <v>18</v>
      </c>
      <c r="P946" t="s">
        <v>1054</v>
      </c>
      <c r="Q946">
        <v>140</v>
      </c>
      <c r="R946">
        <v>0</v>
      </c>
      <c r="S946">
        <v>0</v>
      </c>
      <c r="T946">
        <v>414.86259999999999</v>
      </c>
      <c r="U946">
        <v>414.86259999999999</v>
      </c>
      <c r="V946">
        <v>414.86259999999999</v>
      </c>
      <c r="W946" t="s">
        <v>1051</v>
      </c>
      <c r="X946" t="s">
        <v>1052</v>
      </c>
      <c r="Y946">
        <f>H946-G946</f>
        <v>-44384</v>
      </c>
      <c r="Z946">
        <f>IF(H946=G946,1,0)</f>
        <v>0</v>
      </c>
      <c r="AA946" s="4">
        <v>44384</v>
      </c>
      <c r="AB946" s="4"/>
    </row>
    <row r="947" spans="1:28" x14ac:dyDescent="0.35">
      <c r="A947" t="s">
        <v>992</v>
      </c>
      <c r="B947" t="s">
        <v>34</v>
      </c>
      <c r="C947" t="s">
        <v>8</v>
      </c>
      <c r="D947" t="s">
        <v>2</v>
      </c>
      <c r="E947" t="str">
        <f t="shared" si="28"/>
        <v>No</v>
      </c>
      <c r="G947">
        <v>44385</v>
      </c>
      <c r="H947">
        <v>44396</v>
      </c>
      <c r="I947" t="str">
        <f t="shared" si="29"/>
        <v>Yes</v>
      </c>
      <c r="J947">
        <v>2</v>
      </c>
      <c r="M947">
        <v>1</v>
      </c>
      <c r="N947">
        <v>312.19</v>
      </c>
      <c r="O947" t="s">
        <v>18</v>
      </c>
      <c r="P947">
        <v>11</v>
      </c>
      <c r="Q947">
        <v>140</v>
      </c>
      <c r="R947">
        <v>140</v>
      </c>
      <c r="S947">
        <v>140</v>
      </c>
      <c r="T947">
        <v>312.19</v>
      </c>
      <c r="U947">
        <v>452.19</v>
      </c>
      <c r="V947">
        <v>452.19</v>
      </c>
      <c r="W947" t="s">
        <v>1050</v>
      </c>
      <c r="X947" t="s">
        <v>1053</v>
      </c>
      <c r="Y947">
        <f>H947-G947</f>
        <v>11</v>
      </c>
      <c r="Z947">
        <f>IF(H947=G947,1,0)</f>
        <v>0</v>
      </c>
      <c r="AA947" s="4">
        <v>44385</v>
      </c>
      <c r="AB947" s="4">
        <v>44396</v>
      </c>
    </row>
    <row r="948" spans="1:28" x14ac:dyDescent="0.35">
      <c r="A948" t="s">
        <v>993</v>
      </c>
      <c r="B948" t="s">
        <v>34</v>
      </c>
      <c r="C948" t="s">
        <v>44</v>
      </c>
      <c r="D948" t="s">
        <v>1</v>
      </c>
      <c r="E948" t="str">
        <f t="shared" si="28"/>
        <v>Yes</v>
      </c>
      <c r="F948" t="s">
        <v>3</v>
      </c>
      <c r="G948">
        <v>44385</v>
      </c>
      <c r="I948" t="str">
        <f t="shared" si="29"/>
        <v>No</v>
      </c>
      <c r="J948">
        <v>2</v>
      </c>
      <c r="N948">
        <v>116.1046</v>
      </c>
      <c r="O948" t="s">
        <v>18</v>
      </c>
      <c r="P948" t="s">
        <v>1054</v>
      </c>
      <c r="Q948">
        <v>140</v>
      </c>
      <c r="R948">
        <v>0</v>
      </c>
      <c r="S948">
        <v>0</v>
      </c>
      <c r="T948">
        <v>116.1046</v>
      </c>
      <c r="U948">
        <v>116.1046</v>
      </c>
      <c r="V948">
        <v>116.1046</v>
      </c>
      <c r="W948" t="s">
        <v>1050</v>
      </c>
      <c r="X948" t="s">
        <v>1052</v>
      </c>
      <c r="Y948">
        <f>H948-G948</f>
        <v>-44385</v>
      </c>
      <c r="Z948">
        <f>IF(H948=G948,1,0)</f>
        <v>0</v>
      </c>
      <c r="AA948" s="4">
        <v>44385</v>
      </c>
      <c r="AB948" s="4"/>
    </row>
    <row r="949" spans="1:28" x14ac:dyDescent="0.35">
      <c r="A949" t="s">
        <v>994</v>
      </c>
      <c r="B949" t="s">
        <v>40</v>
      </c>
      <c r="C949" t="s">
        <v>7</v>
      </c>
      <c r="D949" t="s">
        <v>2</v>
      </c>
      <c r="E949" t="str">
        <f t="shared" si="28"/>
        <v>No</v>
      </c>
      <c r="G949">
        <v>44385</v>
      </c>
      <c r="I949" t="str">
        <f t="shared" si="29"/>
        <v>No</v>
      </c>
      <c r="J949">
        <v>2</v>
      </c>
      <c r="N949">
        <v>187.55279999999999</v>
      </c>
      <c r="O949" t="s">
        <v>18</v>
      </c>
      <c r="P949" t="s">
        <v>1054</v>
      </c>
      <c r="Q949">
        <v>140</v>
      </c>
      <c r="R949">
        <v>0</v>
      </c>
      <c r="S949">
        <v>0</v>
      </c>
      <c r="T949">
        <v>187.55279999999999</v>
      </c>
      <c r="U949">
        <v>187.55279999999999</v>
      </c>
      <c r="V949">
        <v>187.55279999999999</v>
      </c>
      <c r="W949" t="s">
        <v>1050</v>
      </c>
      <c r="X949" t="s">
        <v>1052</v>
      </c>
      <c r="Y949">
        <f>H949-G949</f>
        <v>-44385</v>
      </c>
      <c r="Z949">
        <f>IF(H949=G949,1,0)</f>
        <v>0</v>
      </c>
      <c r="AA949" s="4">
        <v>44385</v>
      </c>
      <c r="AB949" s="4"/>
    </row>
    <row r="950" spans="1:28" x14ac:dyDescent="0.35">
      <c r="A950" t="s">
        <v>995</v>
      </c>
      <c r="B950" t="s">
        <v>34</v>
      </c>
      <c r="C950" t="s">
        <v>9</v>
      </c>
      <c r="D950" t="s">
        <v>1</v>
      </c>
      <c r="E950" t="str">
        <f t="shared" si="28"/>
        <v>No</v>
      </c>
      <c r="G950">
        <v>44385</v>
      </c>
      <c r="I950" t="str">
        <f t="shared" si="29"/>
        <v>No</v>
      </c>
      <c r="J950">
        <v>2</v>
      </c>
      <c r="K950" t="s">
        <v>3</v>
      </c>
      <c r="L950" t="s">
        <v>3</v>
      </c>
      <c r="N950">
        <v>3060.3402999999998</v>
      </c>
      <c r="O950" t="s">
        <v>20</v>
      </c>
      <c r="P950" t="s">
        <v>1054</v>
      </c>
      <c r="Q950">
        <v>140</v>
      </c>
      <c r="R950">
        <v>0</v>
      </c>
      <c r="S950">
        <v>0</v>
      </c>
      <c r="T950">
        <v>0</v>
      </c>
      <c r="U950">
        <v>3060.3402999999998</v>
      </c>
      <c r="V950">
        <v>0</v>
      </c>
      <c r="W950" t="s">
        <v>1050</v>
      </c>
      <c r="X950" t="s">
        <v>1052</v>
      </c>
      <c r="Y950">
        <f>H950-G950</f>
        <v>-44385</v>
      </c>
      <c r="Z950">
        <f>IF(H950=G950,1,0)</f>
        <v>0</v>
      </c>
      <c r="AA950" s="4">
        <v>44385</v>
      </c>
      <c r="AB950" s="4"/>
    </row>
    <row r="951" spans="1:28" x14ac:dyDescent="0.35">
      <c r="A951" t="s">
        <v>996</v>
      </c>
      <c r="B951" t="s">
        <v>34</v>
      </c>
      <c r="C951" t="s">
        <v>9</v>
      </c>
      <c r="D951" t="s">
        <v>12</v>
      </c>
      <c r="E951" t="str">
        <f t="shared" si="28"/>
        <v>No</v>
      </c>
      <c r="G951">
        <v>44386</v>
      </c>
      <c r="I951" t="str">
        <f t="shared" si="29"/>
        <v>No</v>
      </c>
      <c r="J951">
        <v>2</v>
      </c>
      <c r="N951">
        <v>250.83199999999999</v>
      </c>
      <c r="O951" t="s">
        <v>18</v>
      </c>
      <c r="P951" t="s">
        <v>1054</v>
      </c>
      <c r="Q951">
        <v>140</v>
      </c>
      <c r="R951">
        <v>0</v>
      </c>
      <c r="S951">
        <v>0</v>
      </c>
      <c r="T951">
        <v>250.83199999999999</v>
      </c>
      <c r="U951">
        <v>250.83199999999999</v>
      </c>
      <c r="V951">
        <v>250.83199999999999</v>
      </c>
      <c r="W951" t="s">
        <v>1049</v>
      </c>
      <c r="X951" t="s">
        <v>1052</v>
      </c>
      <c r="Y951">
        <f>H951-G951</f>
        <v>-44386</v>
      </c>
      <c r="Z951">
        <f>IF(H951=G951,1,0)</f>
        <v>0</v>
      </c>
      <c r="AA951" s="4">
        <v>44386</v>
      </c>
      <c r="AB951" s="4"/>
    </row>
    <row r="952" spans="1:28" x14ac:dyDescent="0.35">
      <c r="A952" t="s">
        <v>997</v>
      </c>
      <c r="B952" t="s">
        <v>37</v>
      </c>
      <c r="C952" t="s">
        <v>9</v>
      </c>
      <c r="D952" t="s">
        <v>12</v>
      </c>
      <c r="E952" t="str">
        <f t="shared" si="28"/>
        <v>No</v>
      </c>
      <c r="G952">
        <v>44387</v>
      </c>
      <c r="I952" t="str">
        <f t="shared" si="29"/>
        <v>No</v>
      </c>
      <c r="J952">
        <v>1</v>
      </c>
      <c r="N952">
        <v>320.7079</v>
      </c>
      <c r="O952" t="s">
        <v>18</v>
      </c>
      <c r="P952" t="s">
        <v>1054</v>
      </c>
      <c r="Q952">
        <v>80</v>
      </c>
      <c r="R952">
        <v>0</v>
      </c>
      <c r="S952">
        <v>0</v>
      </c>
      <c r="T952">
        <v>320.7079</v>
      </c>
      <c r="U952">
        <v>320.7079</v>
      </c>
      <c r="V952">
        <v>320.7079</v>
      </c>
      <c r="W952" t="s">
        <v>1052</v>
      </c>
      <c r="X952" t="s">
        <v>1052</v>
      </c>
      <c r="Y952">
        <f>H952-G952</f>
        <v>-44387</v>
      </c>
      <c r="Z952">
        <f>IF(H952=G952,1,0)</f>
        <v>0</v>
      </c>
      <c r="AA952" s="4">
        <v>44387</v>
      </c>
      <c r="AB952" s="4"/>
    </row>
    <row r="953" spans="1:28" x14ac:dyDescent="0.35">
      <c r="A953" t="s">
        <v>998</v>
      </c>
      <c r="B953" t="s">
        <v>34</v>
      </c>
      <c r="C953" t="s">
        <v>9</v>
      </c>
      <c r="D953" t="s">
        <v>12</v>
      </c>
      <c r="E953" t="str">
        <f t="shared" si="28"/>
        <v>Yes</v>
      </c>
      <c r="F953" t="s">
        <v>3</v>
      </c>
      <c r="G953">
        <v>44389</v>
      </c>
      <c r="H953">
        <v>44398</v>
      </c>
      <c r="I953" t="str">
        <f t="shared" si="29"/>
        <v>Yes</v>
      </c>
      <c r="J953">
        <v>1</v>
      </c>
      <c r="M953">
        <v>0.75</v>
      </c>
      <c r="N953">
        <v>74.947000000000003</v>
      </c>
      <c r="O953" t="s">
        <v>18</v>
      </c>
      <c r="P953">
        <v>9</v>
      </c>
      <c r="Q953">
        <v>80</v>
      </c>
      <c r="R953">
        <v>60</v>
      </c>
      <c r="S953">
        <v>60</v>
      </c>
      <c r="T953">
        <v>74.947000000000003</v>
      </c>
      <c r="U953">
        <v>134.947</v>
      </c>
      <c r="V953">
        <v>134.947</v>
      </c>
      <c r="W953" t="s">
        <v>1053</v>
      </c>
      <c r="X953" t="s">
        <v>1051</v>
      </c>
      <c r="Y953">
        <f>H953-G953</f>
        <v>9</v>
      </c>
      <c r="Z953">
        <f>IF(H953=G953,1,0)</f>
        <v>0</v>
      </c>
      <c r="AA953" s="4">
        <v>44389</v>
      </c>
      <c r="AB953" s="4">
        <v>44398</v>
      </c>
    </row>
    <row r="954" spans="1:28" x14ac:dyDescent="0.35">
      <c r="A954" t="s">
        <v>999</v>
      </c>
      <c r="B954" t="s">
        <v>39</v>
      </c>
      <c r="C954" t="s">
        <v>9</v>
      </c>
      <c r="D954" t="s">
        <v>13</v>
      </c>
      <c r="E954" t="str">
        <f t="shared" si="28"/>
        <v>Yes</v>
      </c>
      <c r="F954" t="s">
        <v>3</v>
      </c>
      <c r="G954">
        <v>44389</v>
      </c>
      <c r="H954">
        <v>44399</v>
      </c>
      <c r="I954" t="str">
        <f t="shared" si="29"/>
        <v>Yes</v>
      </c>
      <c r="J954">
        <v>2</v>
      </c>
      <c r="M954">
        <v>1.75</v>
      </c>
      <c r="N954">
        <v>120</v>
      </c>
      <c r="O954" t="s">
        <v>19</v>
      </c>
      <c r="P954">
        <v>10</v>
      </c>
      <c r="Q954">
        <v>140</v>
      </c>
      <c r="R954">
        <v>245</v>
      </c>
      <c r="S954">
        <v>245</v>
      </c>
      <c r="T954">
        <v>120</v>
      </c>
      <c r="U954">
        <v>365</v>
      </c>
      <c r="V954">
        <v>365</v>
      </c>
      <c r="W954" t="s">
        <v>1053</v>
      </c>
      <c r="X954" t="s">
        <v>1050</v>
      </c>
      <c r="Y954">
        <f>H954-G954</f>
        <v>10</v>
      </c>
      <c r="Z954">
        <f>IF(H954=G954,1,0)</f>
        <v>0</v>
      </c>
      <c r="AA954" s="4">
        <v>44389</v>
      </c>
      <c r="AB954" s="4">
        <v>44399</v>
      </c>
    </row>
    <row r="955" spans="1:28" x14ac:dyDescent="0.35">
      <c r="A955" t="s">
        <v>1000</v>
      </c>
      <c r="B955" t="s">
        <v>36</v>
      </c>
      <c r="C955" t="s">
        <v>7</v>
      </c>
      <c r="D955" t="s">
        <v>12</v>
      </c>
      <c r="E955" t="str">
        <f t="shared" si="28"/>
        <v>No</v>
      </c>
      <c r="G955">
        <v>44389</v>
      </c>
      <c r="I955" t="str">
        <f t="shared" si="29"/>
        <v>No</v>
      </c>
      <c r="J955">
        <v>2</v>
      </c>
      <c r="N955">
        <v>169.02</v>
      </c>
      <c r="O955" t="s">
        <v>17</v>
      </c>
      <c r="P955" t="s">
        <v>1054</v>
      </c>
      <c r="Q955">
        <v>140</v>
      </c>
      <c r="R955">
        <v>0</v>
      </c>
      <c r="S955">
        <v>0</v>
      </c>
      <c r="T955">
        <v>169.02</v>
      </c>
      <c r="U955">
        <v>169.02</v>
      </c>
      <c r="V955">
        <v>169.02</v>
      </c>
      <c r="W955" t="s">
        <v>1053</v>
      </c>
      <c r="X955" t="s">
        <v>1052</v>
      </c>
      <c r="Y955">
        <f>H955-G955</f>
        <v>-44389</v>
      </c>
      <c r="Z955">
        <f>IF(H955=G955,1,0)</f>
        <v>0</v>
      </c>
      <c r="AA955" s="4">
        <v>44389</v>
      </c>
      <c r="AB955" s="4"/>
    </row>
    <row r="956" spans="1:28" x14ac:dyDescent="0.35">
      <c r="A956" t="s">
        <v>1001</v>
      </c>
      <c r="B956" t="s">
        <v>40</v>
      </c>
      <c r="C956" t="s">
        <v>7</v>
      </c>
      <c r="D956" t="s">
        <v>11</v>
      </c>
      <c r="E956" t="str">
        <f t="shared" si="28"/>
        <v>No</v>
      </c>
      <c r="G956">
        <v>44389</v>
      </c>
      <c r="I956" t="str">
        <f t="shared" si="29"/>
        <v>No</v>
      </c>
      <c r="J956">
        <v>2</v>
      </c>
      <c r="N956">
        <v>145</v>
      </c>
      <c r="O956" t="s">
        <v>18</v>
      </c>
      <c r="P956" t="s">
        <v>1054</v>
      </c>
      <c r="Q956">
        <v>140</v>
      </c>
      <c r="R956">
        <v>0</v>
      </c>
      <c r="S956">
        <v>0</v>
      </c>
      <c r="T956">
        <v>145</v>
      </c>
      <c r="U956">
        <v>145</v>
      </c>
      <c r="V956">
        <v>145</v>
      </c>
      <c r="W956" t="s">
        <v>1053</v>
      </c>
      <c r="X956" t="s">
        <v>1052</v>
      </c>
      <c r="Y956">
        <f>H956-G956</f>
        <v>-44389</v>
      </c>
      <c r="Z956">
        <f>IF(H956=G956,1,0)</f>
        <v>0</v>
      </c>
      <c r="AA956" s="4">
        <v>44389</v>
      </c>
      <c r="AB956" s="4"/>
    </row>
    <row r="957" spans="1:28" x14ac:dyDescent="0.35">
      <c r="A957" t="s">
        <v>1002</v>
      </c>
      <c r="B957" t="s">
        <v>34</v>
      </c>
      <c r="C957" t="s">
        <v>44</v>
      </c>
      <c r="D957" t="s">
        <v>1</v>
      </c>
      <c r="E957" t="str">
        <f t="shared" si="28"/>
        <v>No</v>
      </c>
      <c r="G957">
        <v>44389</v>
      </c>
      <c r="I957" t="str">
        <f t="shared" si="29"/>
        <v>No</v>
      </c>
      <c r="J957">
        <v>1</v>
      </c>
      <c r="N957">
        <v>399.84010000000001</v>
      </c>
      <c r="O957" t="s">
        <v>17</v>
      </c>
      <c r="P957" t="s">
        <v>1054</v>
      </c>
      <c r="Q957">
        <v>80</v>
      </c>
      <c r="R957">
        <v>0</v>
      </c>
      <c r="S957">
        <v>0</v>
      </c>
      <c r="T957">
        <v>399.84010000000001</v>
      </c>
      <c r="U957">
        <v>399.84010000000001</v>
      </c>
      <c r="V957">
        <v>399.84010000000001</v>
      </c>
      <c r="W957" t="s">
        <v>1053</v>
      </c>
      <c r="X957" t="s">
        <v>1052</v>
      </c>
      <c r="Y957">
        <f>H957-G957</f>
        <v>-44389</v>
      </c>
      <c r="Z957">
        <f>IF(H957=G957,1,0)</f>
        <v>0</v>
      </c>
      <c r="AA957" s="4">
        <v>44389</v>
      </c>
      <c r="AB957" s="4"/>
    </row>
    <row r="958" spans="1:28" x14ac:dyDescent="0.35">
      <c r="A958" t="s">
        <v>1003</v>
      </c>
      <c r="B958" t="s">
        <v>41</v>
      </c>
      <c r="C958" t="s">
        <v>9</v>
      </c>
      <c r="D958" t="s">
        <v>2</v>
      </c>
      <c r="E958" t="str">
        <f t="shared" si="28"/>
        <v>No</v>
      </c>
      <c r="G958">
        <v>44389</v>
      </c>
      <c r="I958" t="str">
        <f t="shared" si="29"/>
        <v>No</v>
      </c>
      <c r="J958">
        <v>1</v>
      </c>
      <c r="N958">
        <v>464.21109999999999</v>
      </c>
      <c r="O958" t="s">
        <v>18</v>
      </c>
      <c r="P958" t="s">
        <v>1054</v>
      </c>
      <c r="Q958">
        <v>80</v>
      </c>
      <c r="R958">
        <v>0</v>
      </c>
      <c r="S958">
        <v>0</v>
      </c>
      <c r="T958">
        <v>464.21109999999999</v>
      </c>
      <c r="U958">
        <v>464.21109999999999</v>
      </c>
      <c r="V958">
        <v>464.21109999999999</v>
      </c>
      <c r="W958" t="s">
        <v>1053</v>
      </c>
      <c r="X958" t="s">
        <v>1052</v>
      </c>
      <c r="Y958">
        <f>H958-G958</f>
        <v>-44389</v>
      </c>
      <c r="Z958">
        <f>IF(H958=G958,1,0)</f>
        <v>0</v>
      </c>
      <c r="AA958" s="4">
        <v>44389</v>
      </c>
      <c r="AB958" s="4"/>
    </row>
    <row r="959" spans="1:28" x14ac:dyDescent="0.35">
      <c r="A959" t="s">
        <v>1004</v>
      </c>
      <c r="B959" t="s">
        <v>39</v>
      </c>
      <c r="C959" t="s">
        <v>8</v>
      </c>
      <c r="D959" t="s">
        <v>12</v>
      </c>
      <c r="E959" t="str">
        <f t="shared" si="28"/>
        <v>Yes</v>
      </c>
      <c r="F959" t="s">
        <v>3</v>
      </c>
      <c r="G959">
        <v>44390</v>
      </c>
      <c r="H959">
        <v>44397</v>
      </c>
      <c r="I959" t="str">
        <f t="shared" si="29"/>
        <v>Yes</v>
      </c>
      <c r="J959">
        <v>1</v>
      </c>
      <c r="M959">
        <v>0.5</v>
      </c>
      <c r="N959">
        <v>83.462900000000005</v>
      </c>
      <c r="O959" t="s">
        <v>18</v>
      </c>
      <c r="P959">
        <v>7</v>
      </c>
      <c r="Q959">
        <v>80</v>
      </c>
      <c r="R959">
        <v>40</v>
      </c>
      <c r="S959">
        <v>40</v>
      </c>
      <c r="T959">
        <v>83.462900000000005</v>
      </c>
      <c r="U959">
        <v>123.4629</v>
      </c>
      <c r="V959">
        <v>123.4629</v>
      </c>
      <c r="W959" t="s">
        <v>1048</v>
      </c>
      <c r="X959" t="s">
        <v>1048</v>
      </c>
      <c r="Y959">
        <f>H959-G959</f>
        <v>7</v>
      </c>
      <c r="Z959">
        <f>IF(H959=G959,1,0)</f>
        <v>0</v>
      </c>
      <c r="AA959" s="4">
        <v>44390</v>
      </c>
      <c r="AB959" s="4">
        <v>44397</v>
      </c>
    </row>
    <row r="960" spans="1:28" x14ac:dyDescent="0.35">
      <c r="A960" t="s">
        <v>1005</v>
      </c>
      <c r="B960" t="s">
        <v>36</v>
      </c>
      <c r="C960" t="s">
        <v>7</v>
      </c>
      <c r="D960" t="s">
        <v>12</v>
      </c>
      <c r="E960" t="str">
        <f t="shared" si="28"/>
        <v>No</v>
      </c>
      <c r="G960">
        <v>44390</v>
      </c>
      <c r="I960" t="str">
        <f t="shared" si="29"/>
        <v>No</v>
      </c>
      <c r="J960">
        <v>2</v>
      </c>
      <c r="N960">
        <v>58.5</v>
      </c>
      <c r="O960" t="s">
        <v>17</v>
      </c>
      <c r="P960" t="s">
        <v>1054</v>
      </c>
      <c r="Q960">
        <v>140</v>
      </c>
      <c r="R960">
        <v>0</v>
      </c>
      <c r="S960">
        <v>0</v>
      </c>
      <c r="T960">
        <v>58.5</v>
      </c>
      <c r="U960">
        <v>58.5</v>
      </c>
      <c r="V960">
        <v>58.5</v>
      </c>
      <c r="W960" t="s">
        <v>1048</v>
      </c>
      <c r="X960" t="s">
        <v>1052</v>
      </c>
      <c r="Y960">
        <f>H960-G960</f>
        <v>-44390</v>
      </c>
      <c r="Z960">
        <f>IF(H960=G960,1,0)</f>
        <v>0</v>
      </c>
      <c r="AA960" s="4">
        <v>44390</v>
      </c>
      <c r="AB960" s="4"/>
    </row>
    <row r="961" spans="1:28" x14ac:dyDescent="0.35">
      <c r="A961" t="s">
        <v>1006</v>
      </c>
      <c r="B961" t="s">
        <v>37</v>
      </c>
      <c r="C961" t="s">
        <v>9</v>
      </c>
      <c r="D961" t="s">
        <v>12</v>
      </c>
      <c r="E961" t="str">
        <f t="shared" si="28"/>
        <v>No</v>
      </c>
      <c r="G961">
        <v>44390</v>
      </c>
      <c r="I961" t="str">
        <f t="shared" si="29"/>
        <v>No</v>
      </c>
      <c r="J961">
        <v>1</v>
      </c>
      <c r="N961">
        <v>61.180599999999998</v>
      </c>
      <c r="O961" t="s">
        <v>17</v>
      </c>
      <c r="P961" t="s">
        <v>1054</v>
      </c>
      <c r="Q961">
        <v>80</v>
      </c>
      <c r="R961">
        <v>0</v>
      </c>
      <c r="S961">
        <v>0</v>
      </c>
      <c r="T961">
        <v>61.180599999999998</v>
      </c>
      <c r="U961">
        <v>61.180599999999998</v>
      </c>
      <c r="V961">
        <v>61.180599999999998</v>
      </c>
      <c r="W961" t="s">
        <v>1048</v>
      </c>
      <c r="X961" t="s">
        <v>1052</v>
      </c>
      <c r="Y961">
        <f>H961-G961</f>
        <v>-44390</v>
      </c>
      <c r="Z961">
        <f>IF(H961=G961,1,0)</f>
        <v>0</v>
      </c>
      <c r="AA961" s="4">
        <v>44390</v>
      </c>
      <c r="AB961" s="4"/>
    </row>
    <row r="962" spans="1:28" x14ac:dyDescent="0.35">
      <c r="A962" t="s">
        <v>1007</v>
      </c>
      <c r="B962" t="s">
        <v>37</v>
      </c>
      <c r="C962" t="s">
        <v>9</v>
      </c>
      <c r="D962" t="s">
        <v>12</v>
      </c>
      <c r="E962" t="str">
        <f t="shared" si="28"/>
        <v>No</v>
      </c>
      <c r="G962">
        <v>44390</v>
      </c>
      <c r="I962" t="str">
        <f t="shared" si="29"/>
        <v>No</v>
      </c>
      <c r="J962">
        <v>1</v>
      </c>
      <c r="N962">
        <v>220.72790000000001</v>
      </c>
      <c r="O962" t="s">
        <v>18</v>
      </c>
      <c r="P962" t="s">
        <v>1054</v>
      </c>
      <c r="Q962">
        <v>80</v>
      </c>
      <c r="R962">
        <v>0</v>
      </c>
      <c r="S962">
        <v>0</v>
      </c>
      <c r="T962">
        <v>220.72790000000001</v>
      </c>
      <c r="U962">
        <v>220.72790000000001</v>
      </c>
      <c r="V962">
        <v>220.72790000000001</v>
      </c>
      <c r="W962" t="s">
        <v>1048</v>
      </c>
      <c r="X962" t="s">
        <v>1052</v>
      </c>
      <c r="Y962">
        <f>H962-G962</f>
        <v>-44390</v>
      </c>
      <c r="Z962">
        <f>IF(H962=G962,1,0)</f>
        <v>0</v>
      </c>
      <c r="AA962" s="4">
        <v>44390</v>
      </c>
      <c r="AB962" s="4"/>
    </row>
    <row r="963" spans="1:28" x14ac:dyDescent="0.35">
      <c r="A963" t="s">
        <v>1008</v>
      </c>
      <c r="B963" t="s">
        <v>41</v>
      </c>
      <c r="C963" t="s">
        <v>7</v>
      </c>
      <c r="D963" t="s">
        <v>13</v>
      </c>
      <c r="E963" t="str">
        <f t="shared" ref="E963:E1001" si="30">IF(F963="Yes","Yes","No")</f>
        <v>Yes</v>
      </c>
      <c r="F963" t="s">
        <v>3</v>
      </c>
      <c r="G963">
        <v>44390</v>
      </c>
      <c r="I963" t="str">
        <f t="shared" ref="I963:I1001" si="31">IF(H963&lt;&gt;"","Yes","No")</f>
        <v>No</v>
      </c>
      <c r="J963">
        <v>2</v>
      </c>
      <c r="N963">
        <v>66.864900000000006</v>
      </c>
      <c r="O963" t="s">
        <v>18</v>
      </c>
      <c r="P963" t="s">
        <v>1054</v>
      </c>
      <c r="Q963">
        <v>140</v>
      </c>
      <c r="R963">
        <v>0</v>
      </c>
      <c r="S963">
        <v>0</v>
      </c>
      <c r="T963">
        <v>66.864900000000006</v>
      </c>
      <c r="U963">
        <v>66.864900000000006</v>
      </c>
      <c r="V963">
        <v>66.864900000000006</v>
      </c>
      <c r="W963" t="s">
        <v>1048</v>
      </c>
      <c r="X963" t="s">
        <v>1052</v>
      </c>
      <c r="Y963">
        <f>H963-G963</f>
        <v>-44390</v>
      </c>
      <c r="Z963">
        <f>IF(H963=G963,1,0)</f>
        <v>0</v>
      </c>
      <c r="AA963" s="4">
        <v>44390</v>
      </c>
      <c r="AB963" s="4"/>
    </row>
    <row r="964" spans="1:28" x14ac:dyDescent="0.35">
      <c r="A964" t="s">
        <v>1009</v>
      </c>
      <c r="B964" t="s">
        <v>35</v>
      </c>
      <c r="C964" t="s">
        <v>44</v>
      </c>
      <c r="D964" t="s">
        <v>13</v>
      </c>
      <c r="E964" t="str">
        <f t="shared" si="30"/>
        <v>No</v>
      </c>
      <c r="G964">
        <v>44391</v>
      </c>
      <c r="I964" t="str">
        <f t="shared" si="31"/>
        <v>No</v>
      </c>
      <c r="J964">
        <v>1</v>
      </c>
      <c r="N964">
        <v>120</v>
      </c>
      <c r="O964" t="s">
        <v>19</v>
      </c>
      <c r="P964" t="s">
        <v>1054</v>
      </c>
      <c r="Q964">
        <v>80</v>
      </c>
      <c r="R964">
        <v>0</v>
      </c>
      <c r="S964">
        <v>0</v>
      </c>
      <c r="T964">
        <v>120</v>
      </c>
      <c r="U964">
        <v>120</v>
      </c>
      <c r="V964">
        <v>120</v>
      </c>
      <c r="W964" t="s">
        <v>1051</v>
      </c>
      <c r="X964" t="s">
        <v>1052</v>
      </c>
      <c r="Y964">
        <f>H964-G964</f>
        <v>-44391</v>
      </c>
      <c r="Z964">
        <f>IF(H964=G964,1,0)</f>
        <v>0</v>
      </c>
      <c r="AA964" s="4">
        <v>44391</v>
      </c>
      <c r="AB964" s="4"/>
    </row>
    <row r="965" spans="1:28" x14ac:dyDescent="0.35">
      <c r="A965" t="s">
        <v>1010</v>
      </c>
      <c r="B965" t="s">
        <v>35</v>
      </c>
      <c r="C965" t="s">
        <v>44</v>
      </c>
      <c r="D965" t="s">
        <v>13</v>
      </c>
      <c r="E965" t="str">
        <f t="shared" si="30"/>
        <v>No</v>
      </c>
      <c r="G965">
        <v>44391</v>
      </c>
      <c r="I965" t="str">
        <f t="shared" si="31"/>
        <v>No</v>
      </c>
      <c r="J965">
        <v>1</v>
      </c>
      <c r="N965">
        <v>120</v>
      </c>
      <c r="O965" t="s">
        <v>19</v>
      </c>
      <c r="P965" t="s">
        <v>1054</v>
      </c>
      <c r="Q965">
        <v>80</v>
      </c>
      <c r="R965">
        <v>0</v>
      </c>
      <c r="S965">
        <v>0</v>
      </c>
      <c r="T965">
        <v>120</v>
      </c>
      <c r="U965">
        <v>120</v>
      </c>
      <c r="V965">
        <v>120</v>
      </c>
      <c r="W965" t="s">
        <v>1051</v>
      </c>
      <c r="X965" t="s">
        <v>1052</v>
      </c>
      <c r="Y965">
        <f>H965-G965</f>
        <v>-44391</v>
      </c>
      <c r="Z965">
        <f>IF(H965=G965,1,0)</f>
        <v>0</v>
      </c>
      <c r="AA965" s="4">
        <v>44391</v>
      </c>
      <c r="AB965" s="4"/>
    </row>
    <row r="966" spans="1:28" x14ac:dyDescent="0.35">
      <c r="A966" t="s">
        <v>1011</v>
      </c>
      <c r="B966" t="s">
        <v>35</v>
      </c>
      <c r="C966" t="s">
        <v>44</v>
      </c>
      <c r="D966" t="s">
        <v>13</v>
      </c>
      <c r="E966" t="str">
        <f t="shared" si="30"/>
        <v>No</v>
      </c>
      <c r="G966">
        <v>44391</v>
      </c>
      <c r="I966" t="str">
        <f t="shared" si="31"/>
        <v>No</v>
      </c>
      <c r="J966">
        <v>1</v>
      </c>
      <c r="N966">
        <v>120</v>
      </c>
      <c r="O966" t="s">
        <v>19</v>
      </c>
      <c r="P966" t="s">
        <v>1054</v>
      </c>
      <c r="Q966">
        <v>80</v>
      </c>
      <c r="R966">
        <v>0</v>
      </c>
      <c r="S966">
        <v>0</v>
      </c>
      <c r="T966">
        <v>120</v>
      </c>
      <c r="U966">
        <v>120</v>
      </c>
      <c r="V966">
        <v>120</v>
      </c>
      <c r="W966" t="s">
        <v>1051</v>
      </c>
      <c r="X966" t="s">
        <v>1052</v>
      </c>
      <c r="Y966">
        <f>H966-G966</f>
        <v>-44391</v>
      </c>
      <c r="Z966">
        <f>IF(H966=G966,1,0)</f>
        <v>0</v>
      </c>
      <c r="AA966" s="4">
        <v>44391</v>
      </c>
      <c r="AB966" s="4"/>
    </row>
    <row r="967" spans="1:28" x14ac:dyDescent="0.35">
      <c r="A967" t="s">
        <v>1012</v>
      </c>
      <c r="B967" t="s">
        <v>42</v>
      </c>
      <c r="C967" t="s">
        <v>9</v>
      </c>
      <c r="D967" t="s">
        <v>12</v>
      </c>
      <c r="E967" t="str">
        <f t="shared" si="30"/>
        <v>No</v>
      </c>
      <c r="G967">
        <v>44391</v>
      </c>
      <c r="I967" t="str">
        <f t="shared" si="31"/>
        <v>No</v>
      </c>
      <c r="J967">
        <v>1</v>
      </c>
      <c r="N967">
        <v>166.62479999999999</v>
      </c>
      <c r="O967" t="s">
        <v>18</v>
      </c>
      <c r="P967" t="s">
        <v>1054</v>
      </c>
      <c r="Q967">
        <v>80</v>
      </c>
      <c r="R967">
        <v>0</v>
      </c>
      <c r="S967">
        <v>0</v>
      </c>
      <c r="T967">
        <v>166.62479999999999</v>
      </c>
      <c r="U967">
        <v>166.62479999999999</v>
      </c>
      <c r="V967">
        <v>166.62479999999999</v>
      </c>
      <c r="W967" t="s">
        <v>1051</v>
      </c>
      <c r="X967" t="s">
        <v>1052</v>
      </c>
      <c r="Y967">
        <f>H967-G967</f>
        <v>-44391</v>
      </c>
      <c r="Z967">
        <f>IF(H967=G967,1,0)</f>
        <v>0</v>
      </c>
      <c r="AA967" s="4">
        <v>44391</v>
      </c>
      <c r="AB967" s="4"/>
    </row>
    <row r="968" spans="1:28" x14ac:dyDescent="0.35">
      <c r="A968" t="s">
        <v>1013</v>
      </c>
      <c r="B968" t="s">
        <v>41</v>
      </c>
      <c r="C968" t="s">
        <v>7</v>
      </c>
      <c r="D968" t="s">
        <v>13</v>
      </c>
      <c r="E968" t="str">
        <f t="shared" si="30"/>
        <v>No</v>
      </c>
      <c r="G968">
        <v>44391</v>
      </c>
      <c r="I968" t="str">
        <f t="shared" si="31"/>
        <v>No</v>
      </c>
      <c r="J968">
        <v>2</v>
      </c>
      <c r="N968">
        <v>336.2636</v>
      </c>
      <c r="O968" t="s">
        <v>17</v>
      </c>
      <c r="P968" t="s">
        <v>1054</v>
      </c>
      <c r="Q968">
        <v>140</v>
      </c>
      <c r="R968">
        <v>0</v>
      </c>
      <c r="S968">
        <v>0</v>
      </c>
      <c r="T968">
        <v>336.2636</v>
      </c>
      <c r="U968">
        <v>336.2636</v>
      </c>
      <c r="V968">
        <v>336.2636</v>
      </c>
      <c r="W968" t="s">
        <v>1051</v>
      </c>
      <c r="X968" t="s">
        <v>1052</v>
      </c>
      <c r="Y968">
        <f>H968-G968</f>
        <v>-44391</v>
      </c>
      <c r="Z968">
        <f>IF(H968=G968,1,0)</f>
        <v>0</v>
      </c>
      <c r="AA968" s="4">
        <v>44391</v>
      </c>
      <c r="AB968" s="4"/>
    </row>
    <row r="969" spans="1:28" x14ac:dyDescent="0.35">
      <c r="A969" t="s">
        <v>1014</v>
      </c>
      <c r="B969" t="s">
        <v>35</v>
      </c>
      <c r="C969" t="s">
        <v>8</v>
      </c>
      <c r="D969" t="s">
        <v>2</v>
      </c>
      <c r="E969" t="str">
        <f t="shared" si="30"/>
        <v>No</v>
      </c>
      <c r="G969">
        <v>44391</v>
      </c>
      <c r="I969" t="str">
        <f t="shared" si="31"/>
        <v>No</v>
      </c>
      <c r="J969">
        <v>2</v>
      </c>
      <c r="N969">
        <v>1000.454</v>
      </c>
      <c r="O969" t="s">
        <v>17</v>
      </c>
      <c r="P969" t="s">
        <v>1054</v>
      </c>
      <c r="Q969">
        <v>140</v>
      </c>
      <c r="R969">
        <v>0</v>
      </c>
      <c r="S969">
        <v>0</v>
      </c>
      <c r="T969">
        <v>1000.454</v>
      </c>
      <c r="U969">
        <v>1000.454</v>
      </c>
      <c r="V969">
        <v>1000.454</v>
      </c>
      <c r="W969" t="s">
        <v>1051</v>
      </c>
      <c r="X969" t="s">
        <v>1052</v>
      </c>
      <c r="Y969">
        <f>H969-G969</f>
        <v>-44391</v>
      </c>
      <c r="Z969">
        <f>IF(H969=G969,1,0)</f>
        <v>0</v>
      </c>
      <c r="AA969" s="4">
        <v>44391</v>
      </c>
      <c r="AB969" s="4"/>
    </row>
    <row r="970" spans="1:28" x14ac:dyDescent="0.35">
      <c r="A970" t="s">
        <v>1015</v>
      </c>
      <c r="B970" t="s">
        <v>34</v>
      </c>
      <c r="C970" t="s">
        <v>9</v>
      </c>
      <c r="D970" t="s">
        <v>1</v>
      </c>
      <c r="E970" t="str">
        <f t="shared" si="30"/>
        <v>Yes</v>
      </c>
      <c r="F970" t="s">
        <v>3</v>
      </c>
      <c r="G970">
        <v>44392</v>
      </c>
      <c r="H970">
        <v>44392</v>
      </c>
      <c r="I970" t="str">
        <f t="shared" si="31"/>
        <v>Yes</v>
      </c>
      <c r="J970">
        <v>1</v>
      </c>
      <c r="M970">
        <v>1</v>
      </c>
      <c r="N970">
        <v>310.93439999999998</v>
      </c>
      <c r="O970" t="s">
        <v>18</v>
      </c>
      <c r="P970">
        <v>0</v>
      </c>
      <c r="Q970">
        <v>80</v>
      </c>
      <c r="R970">
        <v>80</v>
      </c>
      <c r="S970">
        <v>80</v>
      </c>
      <c r="T970">
        <v>310.93439999999998</v>
      </c>
      <c r="U970">
        <v>390.93439999999998</v>
      </c>
      <c r="V970">
        <v>390.93439999999998</v>
      </c>
      <c r="W970" t="s">
        <v>1050</v>
      </c>
      <c r="X970" t="s">
        <v>1050</v>
      </c>
      <c r="Y970">
        <f>H970-G970</f>
        <v>0</v>
      </c>
      <c r="Z970">
        <f>IF(H970=G970,1,0)</f>
        <v>1</v>
      </c>
      <c r="AA970" s="4">
        <v>44392</v>
      </c>
      <c r="AB970" s="4">
        <v>44392</v>
      </c>
    </row>
    <row r="971" spans="1:28" x14ac:dyDescent="0.35">
      <c r="A971" t="s">
        <v>1016</v>
      </c>
      <c r="B971" t="s">
        <v>41</v>
      </c>
      <c r="C971" t="s">
        <v>7</v>
      </c>
      <c r="D971" t="s">
        <v>13</v>
      </c>
      <c r="E971" t="str">
        <f t="shared" si="30"/>
        <v>No</v>
      </c>
      <c r="G971">
        <v>44392</v>
      </c>
      <c r="I971" t="str">
        <f t="shared" si="31"/>
        <v>No</v>
      </c>
      <c r="J971">
        <v>2</v>
      </c>
      <c r="N971">
        <v>450.2</v>
      </c>
      <c r="O971" t="s">
        <v>17</v>
      </c>
      <c r="P971" t="s">
        <v>1054</v>
      </c>
      <c r="Q971">
        <v>140</v>
      </c>
      <c r="R971">
        <v>0</v>
      </c>
      <c r="S971">
        <v>0</v>
      </c>
      <c r="T971">
        <v>450.2</v>
      </c>
      <c r="U971">
        <v>450.2</v>
      </c>
      <c r="V971">
        <v>450.2</v>
      </c>
      <c r="W971" t="s">
        <v>1050</v>
      </c>
      <c r="X971" t="s">
        <v>1052</v>
      </c>
      <c r="Y971">
        <f>H971-G971</f>
        <v>-44392</v>
      </c>
      <c r="Z971">
        <f>IF(H971=G971,1,0)</f>
        <v>0</v>
      </c>
      <c r="AA971" s="4">
        <v>44392</v>
      </c>
      <c r="AB971" s="4"/>
    </row>
    <row r="972" spans="1:28" x14ac:dyDescent="0.35">
      <c r="A972" t="s">
        <v>1017</v>
      </c>
      <c r="B972" t="s">
        <v>36</v>
      </c>
      <c r="C972" t="s">
        <v>7</v>
      </c>
      <c r="D972" t="s">
        <v>13</v>
      </c>
      <c r="E972" t="str">
        <f t="shared" si="30"/>
        <v>No</v>
      </c>
      <c r="G972">
        <v>44392</v>
      </c>
      <c r="I972" t="str">
        <f t="shared" si="31"/>
        <v>No</v>
      </c>
      <c r="J972">
        <v>2</v>
      </c>
      <c r="N972">
        <v>186</v>
      </c>
      <c r="O972" t="s">
        <v>17</v>
      </c>
      <c r="P972" t="s">
        <v>1054</v>
      </c>
      <c r="Q972">
        <v>140</v>
      </c>
      <c r="R972">
        <v>0</v>
      </c>
      <c r="S972">
        <v>0</v>
      </c>
      <c r="T972">
        <v>186</v>
      </c>
      <c r="U972">
        <v>186</v>
      </c>
      <c r="V972">
        <v>186</v>
      </c>
      <c r="W972" t="s">
        <v>1050</v>
      </c>
      <c r="X972" t="s">
        <v>1052</v>
      </c>
      <c r="Y972">
        <f>H972-G972</f>
        <v>-44392</v>
      </c>
      <c r="Z972">
        <f>IF(H972=G972,1,0)</f>
        <v>0</v>
      </c>
      <c r="AA972" s="4">
        <v>44392</v>
      </c>
      <c r="AB972" s="4"/>
    </row>
    <row r="973" spans="1:28" x14ac:dyDescent="0.35">
      <c r="A973" t="s">
        <v>1018</v>
      </c>
      <c r="B973" t="s">
        <v>34</v>
      </c>
      <c r="C973" t="s">
        <v>8</v>
      </c>
      <c r="D973" t="s">
        <v>13</v>
      </c>
      <c r="E973" t="str">
        <f t="shared" si="30"/>
        <v>No</v>
      </c>
      <c r="G973">
        <v>44393</v>
      </c>
      <c r="H973">
        <v>44406</v>
      </c>
      <c r="I973" t="str">
        <f t="shared" si="31"/>
        <v>Yes</v>
      </c>
      <c r="J973">
        <v>1</v>
      </c>
      <c r="M973">
        <v>1.5</v>
      </c>
      <c r="N973">
        <v>1111.5</v>
      </c>
      <c r="O973" t="s">
        <v>19</v>
      </c>
      <c r="P973">
        <v>13</v>
      </c>
      <c r="Q973">
        <v>80</v>
      </c>
      <c r="R973">
        <v>120</v>
      </c>
      <c r="S973">
        <v>120</v>
      </c>
      <c r="T973">
        <v>1111.5</v>
      </c>
      <c r="U973">
        <v>1231.5</v>
      </c>
      <c r="V973">
        <v>1231.5</v>
      </c>
      <c r="W973" t="s">
        <v>1049</v>
      </c>
      <c r="X973" t="s">
        <v>1050</v>
      </c>
      <c r="Y973">
        <f>H973-G973</f>
        <v>13</v>
      </c>
      <c r="Z973">
        <f>IF(H973=G973,1,0)</f>
        <v>0</v>
      </c>
      <c r="AA973" s="4">
        <v>44393</v>
      </c>
      <c r="AB973" s="4">
        <v>44406</v>
      </c>
    </row>
    <row r="974" spans="1:28" x14ac:dyDescent="0.35">
      <c r="A974" t="s">
        <v>1019</v>
      </c>
      <c r="B974" t="s">
        <v>40</v>
      </c>
      <c r="C974" t="s">
        <v>7</v>
      </c>
      <c r="D974" t="s">
        <v>2</v>
      </c>
      <c r="E974" t="str">
        <f t="shared" si="30"/>
        <v>No</v>
      </c>
      <c r="G974">
        <v>44393</v>
      </c>
      <c r="I974" t="str">
        <f t="shared" si="31"/>
        <v>No</v>
      </c>
      <c r="J974">
        <v>2</v>
      </c>
      <c r="N974">
        <v>170</v>
      </c>
      <c r="O974" t="s">
        <v>17</v>
      </c>
      <c r="P974" t="s">
        <v>1054</v>
      </c>
      <c r="Q974">
        <v>140</v>
      </c>
      <c r="R974">
        <v>0</v>
      </c>
      <c r="S974">
        <v>0</v>
      </c>
      <c r="T974">
        <v>170</v>
      </c>
      <c r="U974">
        <v>170</v>
      </c>
      <c r="V974">
        <v>170</v>
      </c>
      <c r="W974" t="s">
        <v>1049</v>
      </c>
      <c r="X974" t="s">
        <v>1052</v>
      </c>
      <c r="Y974">
        <f>H974-G974</f>
        <v>-44393</v>
      </c>
      <c r="Z974">
        <f>IF(H974=G974,1,0)</f>
        <v>0</v>
      </c>
      <c r="AA974" s="4">
        <v>44393</v>
      </c>
      <c r="AB974" s="4"/>
    </row>
    <row r="975" spans="1:28" x14ac:dyDescent="0.35">
      <c r="A975" t="s">
        <v>1020</v>
      </c>
      <c r="B975" t="s">
        <v>36</v>
      </c>
      <c r="C975" t="s">
        <v>7</v>
      </c>
      <c r="D975" t="s">
        <v>13</v>
      </c>
      <c r="E975" t="str">
        <f t="shared" si="30"/>
        <v>No</v>
      </c>
      <c r="G975">
        <v>44393</v>
      </c>
      <c r="I975" t="str">
        <f t="shared" si="31"/>
        <v>No</v>
      </c>
      <c r="J975">
        <v>2</v>
      </c>
      <c r="N975">
        <v>180</v>
      </c>
      <c r="O975" t="s">
        <v>17</v>
      </c>
      <c r="P975" t="s">
        <v>1054</v>
      </c>
      <c r="Q975">
        <v>140</v>
      </c>
      <c r="R975">
        <v>0</v>
      </c>
      <c r="S975">
        <v>0</v>
      </c>
      <c r="T975">
        <v>180</v>
      </c>
      <c r="U975">
        <v>180</v>
      </c>
      <c r="V975">
        <v>180</v>
      </c>
      <c r="W975" t="s">
        <v>1049</v>
      </c>
      <c r="X975" t="s">
        <v>1052</v>
      </c>
      <c r="Y975">
        <f>H975-G975</f>
        <v>-44393</v>
      </c>
      <c r="Z975">
        <f>IF(H975=G975,1,0)</f>
        <v>0</v>
      </c>
      <c r="AA975" s="4">
        <v>44393</v>
      </c>
      <c r="AB975" s="4"/>
    </row>
    <row r="976" spans="1:28" x14ac:dyDescent="0.35">
      <c r="A976" t="s">
        <v>1021</v>
      </c>
      <c r="B976" t="s">
        <v>35</v>
      </c>
      <c r="C976" t="s">
        <v>44</v>
      </c>
      <c r="D976" t="s">
        <v>12</v>
      </c>
      <c r="E976" t="str">
        <f t="shared" si="30"/>
        <v>No</v>
      </c>
      <c r="G976">
        <v>44394</v>
      </c>
      <c r="H976">
        <v>44403</v>
      </c>
      <c r="I976" t="str">
        <f t="shared" si="31"/>
        <v>Yes</v>
      </c>
      <c r="J976">
        <v>1</v>
      </c>
      <c r="M976">
        <v>0.75</v>
      </c>
      <c r="N976">
        <v>48</v>
      </c>
      <c r="O976" t="s">
        <v>18</v>
      </c>
      <c r="P976">
        <v>9</v>
      </c>
      <c r="Q976">
        <v>80</v>
      </c>
      <c r="R976">
        <v>60</v>
      </c>
      <c r="S976">
        <v>60</v>
      </c>
      <c r="T976">
        <v>48</v>
      </c>
      <c r="U976">
        <v>108</v>
      </c>
      <c r="V976">
        <v>108</v>
      </c>
      <c r="W976" t="s">
        <v>1052</v>
      </c>
      <c r="X976" t="s">
        <v>1053</v>
      </c>
      <c r="Y976">
        <f>H976-G976</f>
        <v>9</v>
      </c>
      <c r="Z976">
        <f>IF(H976=G976,1,0)</f>
        <v>0</v>
      </c>
      <c r="AA976" s="4">
        <v>44394</v>
      </c>
      <c r="AB976" s="4">
        <v>44403</v>
      </c>
    </row>
    <row r="977" spans="1:28" x14ac:dyDescent="0.35">
      <c r="A977" t="s">
        <v>1022</v>
      </c>
      <c r="B977" t="s">
        <v>34</v>
      </c>
      <c r="C977" t="s">
        <v>9</v>
      </c>
      <c r="D977" t="s">
        <v>13</v>
      </c>
      <c r="E977" t="str">
        <f t="shared" si="30"/>
        <v>No</v>
      </c>
      <c r="G977">
        <v>44394</v>
      </c>
      <c r="I977" t="str">
        <f t="shared" si="31"/>
        <v>No</v>
      </c>
      <c r="J977">
        <v>2</v>
      </c>
      <c r="K977" t="s">
        <v>3</v>
      </c>
      <c r="L977" t="s">
        <v>3</v>
      </c>
      <c r="N977">
        <v>1019.9758</v>
      </c>
      <c r="O977" t="s">
        <v>20</v>
      </c>
      <c r="P977" t="s">
        <v>1054</v>
      </c>
      <c r="Q977">
        <v>140</v>
      </c>
      <c r="R977">
        <v>0</v>
      </c>
      <c r="S977">
        <v>0</v>
      </c>
      <c r="T977">
        <v>0</v>
      </c>
      <c r="U977">
        <v>1019.9758</v>
      </c>
      <c r="V977">
        <v>0</v>
      </c>
      <c r="W977" t="s">
        <v>1052</v>
      </c>
      <c r="X977" t="s">
        <v>1052</v>
      </c>
      <c r="Y977">
        <f>H977-G977</f>
        <v>-44394</v>
      </c>
      <c r="Z977">
        <f>IF(H977=G977,1,0)</f>
        <v>0</v>
      </c>
      <c r="AA977" s="4">
        <v>44394</v>
      </c>
      <c r="AB977" s="4"/>
    </row>
    <row r="978" spans="1:28" x14ac:dyDescent="0.35">
      <c r="A978" t="s">
        <v>1023</v>
      </c>
      <c r="B978" t="s">
        <v>39</v>
      </c>
      <c r="C978" t="s">
        <v>9</v>
      </c>
      <c r="D978" t="s">
        <v>12</v>
      </c>
      <c r="E978" t="str">
        <f t="shared" si="30"/>
        <v>No</v>
      </c>
      <c r="G978">
        <v>44396</v>
      </c>
      <c r="H978">
        <v>44396</v>
      </c>
      <c r="I978" t="str">
        <f t="shared" si="31"/>
        <v>Yes</v>
      </c>
      <c r="J978">
        <v>1</v>
      </c>
      <c r="M978">
        <v>0.5</v>
      </c>
      <c r="N978">
        <v>161.79509999999999</v>
      </c>
      <c r="O978" t="s">
        <v>18</v>
      </c>
      <c r="P978">
        <v>0</v>
      </c>
      <c r="Q978">
        <v>80</v>
      </c>
      <c r="R978">
        <v>40</v>
      </c>
      <c r="S978">
        <v>40</v>
      </c>
      <c r="T978">
        <v>161.79509999999999</v>
      </c>
      <c r="U978">
        <v>201.79509999999999</v>
      </c>
      <c r="V978">
        <v>201.79509999999999</v>
      </c>
      <c r="W978" t="s">
        <v>1053</v>
      </c>
      <c r="X978" t="s">
        <v>1053</v>
      </c>
      <c r="Y978">
        <f>H978-G978</f>
        <v>0</v>
      </c>
      <c r="Z978">
        <f>IF(H978=G978,1,0)</f>
        <v>1</v>
      </c>
      <c r="AA978" s="4">
        <v>44396</v>
      </c>
      <c r="AB978" s="4">
        <v>44396</v>
      </c>
    </row>
    <row r="979" spans="1:28" x14ac:dyDescent="0.35">
      <c r="A979" t="s">
        <v>1024</v>
      </c>
      <c r="B979" t="s">
        <v>36</v>
      </c>
      <c r="C979" t="s">
        <v>7</v>
      </c>
      <c r="D979" t="s">
        <v>12</v>
      </c>
      <c r="E979" t="str">
        <f t="shared" si="30"/>
        <v>No</v>
      </c>
      <c r="G979">
        <v>44396</v>
      </c>
      <c r="I979" t="str">
        <f t="shared" si="31"/>
        <v>No</v>
      </c>
      <c r="J979">
        <v>2</v>
      </c>
      <c r="N979">
        <v>61.237400000000001</v>
      </c>
      <c r="O979" t="s">
        <v>18</v>
      </c>
      <c r="P979" t="s">
        <v>1054</v>
      </c>
      <c r="Q979">
        <v>140</v>
      </c>
      <c r="R979">
        <v>0</v>
      </c>
      <c r="S979">
        <v>0</v>
      </c>
      <c r="T979">
        <v>61.237400000000001</v>
      </c>
      <c r="U979">
        <v>61.237400000000001</v>
      </c>
      <c r="V979">
        <v>61.237400000000001</v>
      </c>
      <c r="W979" t="s">
        <v>1053</v>
      </c>
      <c r="X979" t="s">
        <v>1052</v>
      </c>
      <c r="Y979">
        <f>H979-G979</f>
        <v>-44396</v>
      </c>
      <c r="Z979">
        <f>IF(H979=G979,1,0)</f>
        <v>0</v>
      </c>
      <c r="AA979" s="4">
        <v>44396</v>
      </c>
      <c r="AB979" s="4"/>
    </row>
    <row r="980" spans="1:28" x14ac:dyDescent="0.35">
      <c r="A980" t="s">
        <v>1025</v>
      </c>
      <c r="B980" t="s">
        <v>38</v>
      </c>
      <c r="C980" t="s">
        <v>8</v>
      </c>
      <c r="D980" t="s">
        <v>13</v>
      </c>
      <c r="E980" t="str">
        <f t="shared" si="30"/>
        <v>No</v>
      </c>
      <c r="G980">
        <v>44396</v>
      </c>
      <c r="I980" t="str">
        <f t="shared" si="31"/>
        <v>No</v>
      </c>
      <c r="J980">
        <v>2</v>
      </c>
      <c r="N980">
        <v>440.03</v>
      </c>
      <c r="O980" t="s">
        <v>18</v>
      </c>
      <c r="P980" t="s">
        <v>1054</v>
      </c>
      <c r="Q980">
        <v>140</v>
      </c>
      <c r="R980">
        <v>0</v>
      </c>
      <c r="S980">
        <v>0</v>
      </c>
      <c r="T980">
        <v>440.03</v>
      </c>
      <c r="U980">
        <v>440.03</v>
      </c>
      <c r="V980">
        <v>440.03</v>
      </c>
      <c r="W980" t="s">
        <v>1053</v>
      </c>
      <c r="X980" t="s">
        <v>1052</v>
      </c>
      <c r="Y980">
        <f>H980-G980</f>
        <v>-44396</v>
      </c>
      <c r="Z980">
        <f>IF(H980=G980,1,0)</f>
        <v>0</v>
      </c>
      <c r="AA980" s="4">
        <v>44396</v>
      </c>
      <c r="AB980" s="4"/>
    </row>
    <row r="981" spans="1:28" x14ac:dyDescent="0.35">
      <c r="A981" t="s">
        <v>1026</v>
      </c>
      <c r="B981" t="s">
        <v>38</v>
      </c>
      <c r="C981" t="s">
        <v>8</v>
      </c>
      <c r="D981" t="s">
        <v>2</v>
      </c>
      <c r="E981" t="str">
        <f t="shared" si="30"/>
        <v>No</v>
      </c>
      <c r="G981">
        <v>44396</v>
      </c>
      <c r="I981" t="str">
        <f t="shared" si="31"/>
        <v>No</v>
      </c>
      <c r="J981">
        <v>2</v>
      </c>
      <c r="N981">
        <v>351</v>
      </c>
      <c r="O981" t="s">
        <v>17</v>
      </c>
      <c r="P981" t="s">
        <v>1054</v>
      </c>
      <c r="Q981">
        <v>140</v>
      </c>
      <c r="R981">
        <v>0</v>
      </c>
      <c r="S981">
        <v>0</v>
      </c>
      <c r="T981">
        <v>351</v>
      </c>
      <c r="U981">
        <v>351</v>
      </c>
      <c r="V981">
        <v>351</v>
      </c>
      <c r="W981" t="s">
        <v>1053</v>
      </c>
      <c r="X981" t="s">
        <v>1052</v>
      </c>
      <c r="Y981">
        <f>H981-G981</f>
        <v>-44396</v>
      </c>
      <c r="Z981">
        <f>IF(H981=G981,1,0)</f>
        <v>0</v>
      </c>
      <c r="AA981" s="4">
        <v>44396</v>
      </c>
      <c r="AB981" s="4"/>
    </row>
    <row r="982" spans="1:28" x14ac:dyDescent="0.35">
      <c r="A982" t="s">
        <v>1027</v>
      </c>
      <c r="B982" t="s">
        <v>34</v>
      </c>
      <c r="C982" t="s">
        <v>8</v>
      </c>
      <c r="D982" t="s">
        <v>13</v>
      </c>
      <c r="E982" t="str">
        <f t="shared" si="30"/>
        <v>No</v>
      </c>
      <c r="G982">
        <v>44396</v>
      </c>
      <c r="I982" t="str">
        <f t="shared" si="31"/>
        <v>No</v>
      </c>
      <c r="J982">
        <v>2</v>
      </c>
      <c r="N982">
        <v>519.01</v>
      </c>
      <c r="O982" t="s">
        <v>18</v>
      </c>
      <c r="P982" t="s">
        <v>1054</v>
      </c>
      <c r="Q982">
        <v>140</v>
      </c>
      <c r="R982">
        <v>0</v>
      </c>
      <c r="S982">
        <v>0</v>
      </c>
      <c r="T982">
        <v>519.01</v>
      </c>
      <c r="U982">
        <v>519.01</v>
      </c>
      <c r="V982">
        <v>519.01</v>
      </c>
      <c r="W982" t="s">
        <v>1053</v>
      </c>
      <c r="X982" t="s">
        <v>1052</v>
      </c>
      <c r="Y982">
        <f>H982-G982</f>
        <v>-44396</v>
      </c>
      <c r="Z982">
        <f>IF(H982=G982,1,0)</f>
        <v>0</v>
      </c>
      <c r="AA982" s="4">
        <v>44396</v>
      </c>
      <c r="AB982" s="4"/>
    </row>
    <row r="983" spans="1:28" x14ac:dyDescent="0.35">
      <c r="A983" t="s">
        <v>1028</v>
      </c>
      <c r="B983" t="s">
        <v>39</v>
      </c>
      <c r="C983" t="s">
        <v>9</v>
      </c>
      <c r="D983" t="s">
        <v>12</v>
      </c>
      <c r="E983" t="str">
        <f t="shared" si="30"/>
        <v>No</v>
      </c>
      <c r="G983">
        <v>44396</v>
      </c>
      <c r="I983" t="str">
        <f t="shared" si="31"/>
        <v>No</v>
      </c>
      <c r="J983">
        <v>2</v>
      </c>
      <c r="N983">
        <v>138.08170000000001</v>
      </c>
      <c r="O983" t="s">
        <v>18</v>
      </c>
      <c r="P983" t="s">
        <v>1054</v>
      </c>
      <c r="Q983">
        <v>140</v>
      </c>
      <c r="R983">
        <v>0</v>
      </c>
      <c r="S983">
        <v>0</v>
      </c>
      <c r="T983">
        <v>138.08170000000001</v>
      </c>
      <c r="U983">
        <v>138.08170000000001</v>
      </c>
      <c r="V983">
        <v>138.08170000000001</v>
      </c>
      <c r="W983" t="s">
        <v>1053</v>
      </c>
      <c r="X983" t="s">
        <v>1052</v>
      </c>
      <c r="Y983">
        <f>H983-G983</f>
        <v>-44396</v>
      </c>
      <c r="Z983">
        <f>IF(H983=G983,1,0)</f>
        <v>0</v>
      </c>
      <c r="AA983" s="4">
        <v>44396</v>
      </c>
      <c r="AB983" s="4"/>
    </row>
    <row r="984" spans="1:28" x14ac:dyDescent="0.35">
      <c r="A984" t="s">
        <v>1029</v>
      </c>
      <c r="B984" t="s">
        <v>36</v>
      </c>
      <c r="C984" t="s">
        <v>7</v>
      </c>
      <c r="D984" t="s">
        <v>13</v>
      </c>
      <c r="E984" t="str">
        <f t="shared" si="30"/>
        <v>No</v>
      </c>
      <c r="G984">
        <v>44396</v>
      </c>
      <c r="I984" t="str">
        <f t="shared" si="31"/>
        <v>No</v>
      </c>
      <c r="J984">
        <v>2</v>
      </c>
      <c r="N984">
        <v>1073.46</v>
      </c>
      <c r="O984" t="s">
        <v>17</v>
      </c>
      <c r="P984" t="s">
        <v>1054</v>
      </c>
      <c r="Q984">
        <v>140</v>
      </c>
      <c r="R984">
        <v>0</v>
      </c>
      <c r="S984">
        <v>0</v>
      </c>
      <c r="T984">
        <v>1073.46</v>
      </c>
      <c r="U984">
        <v>1073.46</v>
      </c>
      <c r="V984">
        <v>1073.46</v>
      </c>
      <c r="W984" t="s">
        <v>1053</v>
      </c>
      <c r="X984" t="s">
        <v>1052</v>
      </c>
      <c r="Y984">
        <f>H984-G984</f>
        <v>-44396</v>
      </c>
      <c r="Z984">
        <f>IF(H984=G984,1,0)</f>
        <v>0</v>
      </c>
      <c r="AA984" s="4">
        <v>44396</v>
      </c>
      <c r="AB984" s="4"/>
    </row>
    <row r="985" spans="1:28" x14ac:dyDescent="0.35">
      <c r="A985" t="s">
        <v>1030</v>
      </c>
      <c r="B985" t="s">
        <v>36</v>
      </c>
      <c r="C985" t="s">
        <v>7</v>
      </c>
      <c r="D985" t="s">
        <v>13</v>
      </c>
      <c r="E985" t="str">
        <f t="shared" si="30"/>
        <v>No</v>
      </c>
      <c r="G985">
        <v>44396</v>
      </c>
      <c r="I985" t="str">
        <f t="shared" si="31"/>
        <v>No</v>
      </c>
      <c r="J985">
        <v>2</v>
      </c>
      <c r="N985">
        <v>48.489800000000002</v>
      </c>
      <c r="O985" t="s">
        <v>17</v>
      </c>
      <c r="P985" t="s">
        <v>1054</v>
      </c>
      <c r="Q985">
        <v>140</v>
      </c>
      <c r="R985">
        <v>0</v>
      </c>
      <c r="S985">
        <v>0</v>
      </c>
      <c r="T985">
        <v>48.489800000000002</v>
      </c>
      <c r="U985">
        <v>48.489800000000002</v>
      </c>
      <c r="V985">
        <v>48.489800000000002</v>
      </c>
      <c r="W985" t="s">
        <v>1053</v>
      </c>
      <c r="X985" t="s">
        <v>1052</v>
      </c>
      <c r="Y985">
        <f>H985-G985</f>
        <v>-44396</v>
      </c>
      <c r="Z985">
        <f>IF(H985=G985,1,0)</f>
        <v>0</v>
      </c>
      <c r="AA985" s="4">
        <v>44396</v>
      </c>
      <c r="AB985" s="4"/>
    </row>
    <row r="986" spans="1:28" x14ac:dyDescent="0.35">
      <c r="A986" t="s">
        <v>1031</v>
      </c>
      <c r="B986" t="s">
        <v>38</v>
      </c>
      <c r="C986" t="s">
        <v>8</v>
      </c>
      <c r="D986" t="s">
        <v>13</v>
      </c>
      <c r="E986" t="str">
        <f t="shared" si="30"/>
        <v>No</v>
      </c>
      <c r="G986">
        <v>44396</v>
      </c>
      <c r="I986" t="str">
        <f t="shared" si="31"/>
        <v>No</v>
      </c>
      <c r="J986">
        <v>1</v>
      </c>
      <c r="N986">
        <v>45.237400000000001</v>
      </c>
      <c r="O986" t="s">
        <v>17</v>
      </c>
      <c r="P986" t="s">
        <v>1054</v>
      </c>
      <c r="Q986">
        <v>80</v>
      </c>
      <c r="R986">
        <v>0</v>
      </c>
      <c r="S986">
        <v>0</v>
      </c>
      <c r="T986">
        <v>45.237400000000001</v>
      </c>
      <c r="U986">
        <v>45.237400000000001</v>
      </c>
      <c r="V986">
        <v>45.237400000000001</v>
      </c>
      <c r="W986" t="s">
        <v>1053</v>
      </c>
      <c r="X986" t="s">
        <v>1052</v>
      </c>
      <c r="Y986">
        <f>H986-G986</f>
        <v>-44396</v>
      </c>
      <c r="Z986">
        <f>IF(H986=G986,1,0)</f>
        <v>0</v>
      </c>
      <c r="AA986" s="4">
        <v>44396</v>
      </c>
      <c r="AB986" s="4"/>
    </row>
    <row r="987" spans="1:28" x14ac:dyDescent="0.35">
      <c r="A987" t="s">
        <v>1032</v>
      </c>
      <c r="B987" t="s">
        <v>36</v>
      </c>
      <c r="C987" t="s">
        <v>7</v>
      </c>
      <c r="D987" t="s">
        <v>12</v>
      </c>
      <c r="E987" t="str">
        <f t="shared" si="30"/>
        <v>No</v>
      </c>
      <c r="G987">
        <v>44396</v>
      </c>
      <c r="I987" t="str">
        <f t="shared" si="31"/>
        <v>No</v>
      </c>
      <c r="J987">
        <v>1</v>
      </c>
      <c r="N987">
        <v>288.42</v>
      </c>
      <c r="O987" t="s">
        <v>18</v>
      </c>
      <c r="P987" t="s">
        <v>1054</v>
      </c>
      <c r="Q987">
        <v>80</v>
      </c>
      <c r="R987">
        <v>0</v>
      </c>
      <c r="S987">
        <v>0</v>
      </c>
      <c r="T987">
        <v>288.42</v>
      </c>
      <c r="U987">
        <v>288.42</v>
      </c>
      <c r="V987">
        <v>288.42</v>
      </c>
      <c r="W987" t="s">
        <v>1053</v>
      </c>
      <c r="X987" t="s">
        <v>1052</v>
      </c>
      <c r="Y987">
        <f>H987-G987</f>
        <v>-44396</v>
      </c>
      <c r="Z987">
        <f>IF(H987=G987,1,0)</f>
        <v>0</v>
      </c>
      <c r="AA987" s="4">
        <v>44396</v>
      </c>
      <c r="AB987" s="4"/>
    </row>
    <row r="988" spans="1:28" x14ac:dyDescent="0.35">
      <c r="A988" t="s">
        <v>1033</v>
      </c>
      <c r="B988" t="s">
        <v>34</v>
      </c>
      <c r="C988" t="s">
        <v>9</v>
      </c>
      <c r="D988" t="s">
        <v>13</v>
      </c>
      <c r="E988" t="str">
        <f t="shared" si="30"/>
        <v>No</v>
      </c>
      <c r="G988">
        <v>44397</v>
      </c>
      <c r="I988" t="str">
        <f t="shared" si="31"/>
        <v>No</v>
      </c>
      <c r="J988">
        <v>1</v>
      </c>
      <c r="N988">
        <v>38.496899999999997</v>
      </c>
      <c r="O988" t="s">
        <v>17</v>
      </c>
      <c r="P988" t="s">
        <v>1054</v>
      </c>
      <c r="Q988">
        <v>80</v>
      </c>
      <c r="R988">
        <v>0</v>
      </c>
      <c r="S988">
        <v>0</v>
      </c>
      <c r="T988">
        <v>38.496899999999997</v>
      </c>
      <c r="U988">
        <v>38.496899999999997</v>
      </c>
      <c r="V988">
        <v>38.496899999999997</v>
      </c>
      <c r="W988" t="s">
        <v>1048</v>
      </c>
      <c r="X988" t="s">
        <v>1052</v>
      </c>
      <c r="Y988">
        <f>H988-G988</f>
        <v>-44397</v>
      </c>
      <c r="Z988">
        <f>IF(H988=G988,1,0)</f>
        <v>0</v>
      </c>
      <c r="AA988" s="4">
        <v>44397</v>
      </c>
      <c r="AB988" s="4"/>
    </row>
    <row r="989" spans="1:28" x14ac:dyDescent="0.35">
      <c r="A989" t="s">
        <v>1034</v>
      </c>
      <c r="B989" t="s">
        <v>37</v>
      </c>
      <c r="C989" t="s">
        <v>9</v>
      </c>
      <c r="D989" t="s">
        <v>11</v>
      </c>
      <c r="E989" t="str">
        <f t="shared" si="30"/>
        <v>No</v>
      </c>
      <c r="G989">
        <v>44397</v>
      </c>
      <c r="I989" t="str">
        <f t="shared" si="31"/>
        <v>No</v>
      </c>
      <c r="J989">
        <v>1</v>
      </c>
      <c r="N989">
        <v>107.99550000000001</v>
      </c>
      <c r="O989" t="s">
        <v>17</v>
      </c>
      <c r="P989" t="s">
        <v>1054</v>
      </c>
      <c r="Q989">
        <v>80</v>
      </c>
      <c r="R989">
        <v>0</v>
      </c>
      <c r="S989">
        <v>0</v>
      </c>
      <c r="T989">
        <v>107.99550000000001</v>
      </c>
      <c r="U989">
        <v>107.99550000000001</v>
      </c>
      <c r="V989">
        <v>107.99550000000001</v>
      </c>
      <c r="W989" t="s">
        <v>1048</v>
      </c>
      <c r="X989" t="s">
        <v>1052</v>
      </c>
      <c r="Y989">
        <f>H989-G989</f>
        <v>-44397</v>
      </c>
      <c r="Z989">
        <f>IF(H989=G989,1,0)</f>
        <v>0</v>
      </c>
      <c r="AA989" s="4">
        <v>44397</v>
      </c>
      <c r="AB989" s="4"/>
    </row>
    <row r="990" spans="1:28" x14ac:dyDescent="0.35">
      <c r="A990" t="s">
        <v>1035</v>
      </c>
      <c r="B990" t="s">
        <v>36</v>
      </c>
      <c r="C990" t="s">
        <v>7</v>
      </c>
      <c r="D990" t="s">
        <v>12</v>
      </c>
      <c r="E990" t="str">
        <f t="shared" si="30"/>
        <v>No</v>
      </c>
      <c r="G990">
        <v>44397</v>
      </c>
      <c r="I990" t="str">
        <f t="shared" si="31"/>
        <v>No</v>
      </c>
      <c r="J990">
        <v>2</v>
      </c>
      <c r="N990">
        <v>142.85319999999999</v>
      </c>
      <c r="O990" t="s">
        <v>17</v>
      </c>
      <c r="P990" t="s">
        <v>1054</v>
      </c>
      <c r="Q990">
        <v>140</v>
      </c>
      <c r="R990">
        <v>0</v>
      </c>
      <c r="S990">
        <v>0</v>
      </c>
      <c r="T990">
        <v>142.85319999999999</v>
      </c>
      <c r="U990">
        <v>142.85319999999999</v>
      </c>
      <c r="V990">
        <v>142.85319999999999</v>
      </c>
      <c r="W990" t="s">
        <v>1048</v>
      </c>
      <c r="X990" t="s">
        <v>1052</v>
      </c>
      <c r="Y990">
        <f>H990-G990</f>
        <v>-44397</v>
      </c>
      <c r="Z990">
        <f>IF(H990=G990,1,0)</f>
        <v>0</v>
      </c>
      <c r="AA990" s="4">
        <v>44397</v>
      </c>
      <c r="AB990" s="4"/>
    </row>
    <row r="991" spans="1:28" x14ac:dyDescent="0.35">
      <c r="A991" t="s">
        <v>1036</v>
      </c>
      <c r="B991" t="s">
        <v>34</v>
      </c>
      <c r="C991" t="s">
        <v>44</v>
      </c>
      <c r="D991" t="s">
        <v>12</v>
      </c>
      <c r="E991" t="str">
        <f t="shared" si="30"/>
        <v>No</v>
      </c>
      <c r="G991">
        <v>44398</v>
      </c>
      <c r="I991" t="str">
        <f t="shared" si="31"/>
        <v>No</v>
      </c>
      <c r="J991">
        <v>1</v>
      </c>
      <c r="N991">
        <v>85.942099999999996</v>
      </c>
      <c r="O991" t="s">
        <v>17</v>
      </c>
      <c r="P991" t="s">
        <v>1054</v>
      </c>
      <c r="Q991">
        <v>80</v>
      </c>
      <c r="R991">
        <v>0</v>
      </c>
      <c r="S991">
        <v>0</v>
      </c>
      <c r="T991">
        <v>85.942099999999996</v>
      </c>
      <c r="U991">
        <v>85.942099999999996</v>
      </c>
      <c r="V991">
        <v>85.942099999999996</v>
      </c>
      <c r="W991" t="s">
        <v>1051</v>
      </c>
      <c r="X991" t="s">
        <v>1052</v>
      </c>
      <c r="Y991">
        <f>H991-G991</f>
        <v>-44398</v>
      </c>
      <c r="Z991">
        <f>IF(H991=G991,1,0)</f>
        <v>0</v>
      </c>
      <c r="AA991" s="4">
        <v>44398</v>
      </c>
      <c r="AB991" s="4"/>
    </row>
    <row r="992" spans="1:28" x14ac:dyDescent="0.35">
      <c r="A992" t="s">
        <v>1037</v>
      </c>
      <c r="B992" t="s">
        <v>36</v>
      </c>
      <c r="C992" t="s">
        <v>7</v>
      </c>
      <c r="D992" t="s">
        <v>13</v>
      </c>
      <c r="E992" t="str">
        <f t="shared" si="30"/>
        <v>No</v>
      </c>
      <c r="G992">
        <v>44398</v>
      </c>
      <c r="I992" t="str">
        <f t="shared" si="31"/>
        <v>No</v>
      </c>
      <c r="J992">
        <v>2</v>
      </c>
      <c r="N992">
        <v>21.33</v>
      </c>
      <c r="O992" t="s">
        <v>17</v>
      </c>
      <c r="P992" t="s">
        <v>1054</v>
      </c>
      <c r="Q992">
        <v>140</v>
      </c>
      <c r="R992">
        <v>0</v>
      </c>
      <c r="S992">
        <v>0</v>
      </c>
      <c r="T992">
        <v>21.33</v>
      </c>
      <c r="U992">
        <v>21.33</v>
      </c>
      <c r="V992">
        <v>21.33</v>
      </c>
      <c r="W992" t="s">
        <v>1051</v>
      </c>
      <c r="X992" t="s">
        <v>1052</v>
      </c>
      <c r="Y992">
        <f>H992-G992</f>
        <v>-44398</v>
      </c>
      <c r="Z992">
        <f>IF(H992=G992,1,0)</f>
        <v>0</v>
      </c>
      <c r="AA992" s="4">
        <v>44398</v>
      </c>
      <c r="AB992" s="4"/>
    </row>
    <row r="993" spans="1:28" x14ac:dyDescent="0.35">
      <c r="A993" t="s">
        <v>1038</v>
      </c>
      <c r="B993" t="s">
        <v>35</v>
      </c>
      <c r="C993" t="s">
        <v>44</v>
      </c>
      <c r="D993" t="s">
        <v>13</v>
      </c>
      <c r="E993" t="str">
        <f t="shared" si="30"/>
        <v>No</v>
      </c>
      <c r="G993">
        <v>44398</v>
      </c>
      <c r="I993" t="str">
        <f t="shared" si="31"/>
        <v>No</v>
      </c>
      <c r="J993">
        <v>2</v>
      </c>
      <c r="N993">
        <v>602.66</v>
      </c>
      <c r="O993" t="s">
        <v>18</v>
      </c>
      <c r="P993" t="s">
        <v>1054</v>
      </c>
      <c r="Q993">
        <v>140</v>
      </c>
      <c r="R993">
        <v>0</v>
      </c>
      <c r="S993">
        <v>0</v>
      </c>
      <c r="T993">
        <v>602.66</v>
      </c>
      <c r="U993">
        <v>602.66</v>
      </c>
      <c r="V993">
        <v>602.66</v>
      </c>
      <c r="W993" t="s">
        <v>1051</v>
      </c>
      <c r="X993" t="s">
        <v>1052</v>
      </c>
      <c r="Y993">
        <f>H993-G993</f>
        <v>-44398</v>
      </c>
      <c r="Z993">
        <f>IF(H993=G993,1,0)</f>
        <v>0</v>
      </c>
      <c r="AA993" s="4">
        <v>44398</v>
      </c>
      <c r="AB993" s="4"/>
    </row>
    <row r="994" spans="1:28" x14ac:dyDescent="0.35">
      <c r="A994" t="s">
        <v>1039</v>
      </c>
      <c r="B994" t="s">
        <v>35</v>
      </c>
      <c r="C994" t="s">
        <v>44</v>
      </c>
      <c r="D994" t="s">
        <v>12</v>
      </c>
      <c r="E994" t="str">
        <f t="shared" si="30"/>
        <v>Yes</v>
      </c>
      <c r="F994" t="s">
        <v>3</v>
      </c>
      <c r="G994">
        <v>44399</v>
      </c>
      <c r="I994" t="str">
        <f t="shared" si="31"/>
        <v>No</v>
      </c>
      <c r="J994">
        <v>2</v>
      </c>
      <c r="N994">
        <v>66.8857</v>
      </c>
      <c r="O994" t="s">
        <v>18</v>
      </c>
      <c r="P994" t="s">
        <v>1054</v>
      </c>
      <c r="Q994">
        <v>140</v>
      </c>
      <c r="R994">
        <v>0</v>
      </c>
      <c r="S994">
        <v>0</v>
      </c>
      <c r="T994">
        <v>66.8857</v>
      </c>
      <c r="U994">
        <v>66.8857</v>
      </c>
      <c r="V994">
        <v>66.8857</v>
      </c>
      <c r="W994" t="s">
        <v>1050</v>
      </c>
      <c r="X994" t="s">
        <v>1052</v>
      </c>
      <c r="Y994">
        <f>H994-G994</f>
        <v>-44399</v>
      </c>
      <c r="Z994">
        <f>IF(H994=G994,1,0)</f>
        <v>0</v>
      </c>
      <c r="AA994" s="4">
        <v>44399</v>
      </c>
      <c r="AB994" s="4"/>
    </row>
    <row r="995" spans="1:28" x14ac:dyDescent="0.35">
      <c r="A995" t="s">
        <v>1040</v>
      </c>
      <c r="B995" t="s">
        <v>35</v>
      </c>
      <c r="C995" t="s">
        <v>8</v>
      </c>
      <c r="D995" t="s">
        <v>2</v>
      </c>
      <c r="E995" t="str">
        <f t="shared" si="30"/>
        <v>No</v>
      </c>
      <c r="G995">
        <v>44399</v>
      </c>
      <c r="I995" t="str">
        <f t="shared" si="31"/>
        <v>No</v>
      </c>
      <c r="J995">
        <v>1</v>
      </c>
      <c r="N995">
        <v>472.54539999999997</v>
      </c>
      <c r="O995" t="s">
        <v>17</v>
      </c>
      <c r="P995" t="s">
        <v>1054</v>
      </c>
      <c r="Q995">
        <v>80</v>
      </c>
      <c r="R995">
        <v>0</v>
      </c>
      <c r="S995">
        <v>0</v>
      </c>
      <c r="T995">
        <v>472.54539999999997</v>
      </c>
      <c r="U995">
        <v>472.54539999999997</v>
      </c>
      <c r="V995">
        <v>472.54539999999997</v>
      </c>
      <c r="W995" t="s">
        <v>1050</v>
      </c>
      <c r="X995" t="s">
        <v>1052</v>
      </c>
      <c r="Y995">
        <f>H995-G995</f>
        <v>-44399</v>
      </c>
      <c r="Z995">
        <f>IF(H995=G995,1,0)</f>
        <v>0</v>
      </c>
      <c r="AA995" s="4">
        <v>44399</v>
      </c>
      <c r="AB995" s="4"/>
    </row>
    <row r="996" spans="1:28" x14ac:dyDescent="0.35">
      <c r="A996" t="s">
        <v>1041</v>
      </c>
      <c r="B996" t="s">
        <v>39</v>
      </c>
      <c r="C996" t="s">
        <v>44</v>
      </c>
      <c r="D996" t="s">
        <v>12</v>
      </c>
      <c r="E996" t="str">
        <f t="shared" si="30"/>
        <v>No</v>
      </c>
      <c r="G996">
        <v>44399</v>
      </c>
      <c r="I996" t="str">
        <f t="shared" si="31"/>
        <v>No</v>
      </c>
      <c r="J996">
        <v>1</v>
      </c>
      <c r="N996">
        <v>147.69890000000001</v>
      </c>
      <c r="O996" t="s">
        <v>18</v>
      </c>
      <c r="P996" t="s">
        <v>1054</v>
      </c>
      <c r="Q996">
        <v>80</v>
      </c>
      <c r="R996">
        <v>0</v>
      </c>
      <c r="S996">
        <v>0</v>
      </c>
      <c r="T996">
        <v>147.69890000000001</v>
      </c>
      <c r="U996">
        <v>147.69890000000001</v>
      </c>
      <c r="V996">
        <v>147.69890000000001</v>
      </c>
      <c r="W996" t="s">
        <v>1050</v>
      </c>
      <c r="X996" t="s">
        <v>1052</v>
      </c>
      <c r="Y996">
        <f>H996-G996</f>
        <v>-44399</v>
      </c>
      <c r="Z996">
        <f>IF(H996=G996,1,0)</f>
        <v>0</v>
      </c>
      <c r="AA996" s="4">
        <v>44399</v>
      </c>
      <c r="AB996" s="4"/>
    </row>
    <row r="997" spans="1:28" x14ac:dyDescent="0.35">
      <c r="A997" t="s">
        <v>1042</v>
      </c>
      <c r="B997" t="s">
        <v>39</v>
      </c>
      <c r="C997" t="s">
        <v>9</v>
      </c>
      <c r="D997" t="s">
        <v>12</v>
      </c>
      <c r="E997" t="str">
        <f t="shared" si="30"/>
        <v>No</v>
      </c>
      <c r="G997">
        <v>44399</v>
      </c>
      <c r="I997" t="str">
        <f t="shared" si="31"/>
        <v>No</v>
      </c>
      <c r="J997">
        <v>2</v>
      </c>
      <c r="N997">
        <v>237.21</v>
      </c>
      <c r="O997" t="s">
        <v>18</v>
      </c>
      <c r="P997" t="s">
        <v>1054</v>
      </c>
      <c r="Q997">
        <v>140</v>
      </c>
      <c r="R997">
        <v>0</v>
      </c>
      <c r="S997">
        <v>0</v>
      </c>
      <c r="T997">
        <v>237.21</v>
      </c>
      <c r="U997">
        <v>237.21</v>
      </c>
      <c r="V997">
        <v>237.21</v>
      </c>
      <c r="W997" t="s">
        <v>1050</v>
      </c>
      <c r="X997" t="s">
        <v>1052</v>
      </c>
      <c r="Y997">
        <f>H997-G997</f>
        <v>-44399</v>
      </c>
      <c r="Z997">
        <f>IF(H997=G997,1,0)</f>
        <v>0</v>
      </c>
      <c r="AA997" s="4">
        <v>44399</v>
      </c>
      <c r="AB997" s="4"/>
    </row>
    <row r="998" spans="1:28" x14ac:dyDescent="0.35">
      <c r="A998" t="s">
        <v>1043</v>
      </c>
      <c r="B998" t="s">
        <v>35</v>
      </c>
      <c r="C998" t="s">
        <v>44</v>
      </c>
      <c r="D998" t="s">
        <v>2</v>
      </c>
      <c r="E998" t="str">
        <f t="shared" si="30"/>
        <v>No</v>
      </c>
      <c r="G998">
        <v>44399</v>
      </c>
      <c r="I998" t="str">
        <f t="shared" si="31"/>
        <v>No</v>
      </c>
      <c r="J998">
        <v>1</v>
      </c>
      <c r="N998">
        <v>128.8115</v>
      </c>
      <c r="O998" t="s">
        <v>18</v>
      </c>
      <c r="P998" t="s">
        <v>1054</v>
      </c>
      <c r="Q998">
        <v>80</v>
      </c>
      <c r="R998">
        <v>0</v>
      </c>
      <c r="S998">
        <v>0</v>
      </c>
      <c r="T998">
        <v>128.8115</v>
      </c>
      <c r="U998">
        <v>128.8115</v>
      </c>
      <c r="V998">
        <v>128.8115</v>
      </c>
      <c r="W998" t="s">
        <v>1050</v>
      </c>
      <c r="X998" t="s">
        <v>1052</v>
      </c>
      <c r="Y998">
        <f>H998-G998</f>
        <v>-44399</v>
      </c>
      <c r="Z998">
        <f>IF(H998=G998,1,0)</f>
        <v>0</v>
      </c>
      <c r="AA998" s="4">
        <v>44399</v>
      </c>
      <c r="AB998" s="4"/>
    </row>
    <row r="999" spans="1:28" x14ac:dyDescent="0.35">
      <c r="A999" t="s">
        <v>1044</v>
      </c>
      <c r="B999" t="s">
        <v>34</v>
      </c>
      <c r="C999" t="s">
        <v>44</v>
      </c>
      <c r="D999" t="s">
        <v>12</v>
      </c>
      <c r="E999" t="str">
        <f t="shared" si="30"/>
        <v>No</v>
      </c>
      <c r="G999">
        <v>44400</v>
      </c>
      <c r="I999" t="str">
        <f t="shared" si="31"/>
        <v>No</v>
      </c>
      <c r="J999">
        <v>1</v>
      </c>
      <c r="N999">
        <v>84.886200000000002</v>
      </c>
      <c r="O999" t="s">
        <v>18</v>
      </c>
      <c r="P999" t="s">
        <v>1054</v>
      </c>
      <c r="Q999">
        <v>80</v>
      </c>
      <c r="R999">
        <v>0</v>
      </c>
      <c r="S999">
        <v>0</v>
      </c>
      <c r="T999">
        <v>84.886200000000002</v>
      </c>
      <c r="U999">
        <v>84.886200000000002</v>
      </c>
      <c r="V999">
        <v>84.886200000000002</v>
      </c>
      <c r="W999" t="s">
        <v>1049</v>
      </c>
      <c r="X999" t="s">
        <v>1052</v>
      </c>
      <c r="Y999">
        <f>H999-G999</f>
        <v>-44400</v>
      </c>
      <c r="Z999">
        <f>IF(H999=G999,1,0)</f>
        <v>0</v>
      </c>
      <c r="AA999" s="4">
        <v>44400</v>
      </c>
      <c r="AB999" s="4"/>
    </row>
    <row r="1000" spans="1:28" x14ac:dyDescent="0.35">
      <c r="A1000" t="s">
        <v>1045</v>
      </c>
      <c r="B1000" t="s">
        <v>40</v>
      </c>
      <c r="C1000" t="s">
        <v>7</v>
      </c>
      <c r="D1000" t="s">
        <v>11</v>
      </c>
      <c r="E1000" t="str">
        <f t="shared" si="30"/>
        <v>No</v>
      </c>
      <c r="G1000">
        <v>44401</v>
      </c>
      <c r="I1000" t="str">
        <f t="shared" si="31"/>
        <v>No</v>
      </c>
      <c r="J1000">
        <v>1</v>
      </c>
      <c r="N1000">
        <v>122.31950000000001</v>
      </c>
      <c r="O1000" t="s">
        <v>17</v>
      </c>
      <c r="P1000" t="s">
        <v>1054</v>
      </c>
      <c r="Q1000">
        <v>80</v>
      </c>
      <c r="R1000">
        <v>0</v>
      </c>
      <c r="S1000">
        <v>0</v>
      </c>
      <c r="T1000">
        <v>122.31950000000001</v>
      </c>
      <c r="U1000">
        <v>122.31950000000001</v>
      </c>
      <c r="V1000">
        <v>122.31950000000001</v>
      </c>
      <c r="W1000" t="s">
        <v>1052</v>
      </c>
      <c r="X1000" t="s">
        <v>1052</v>
      </c>
      <c r="Y1000">
        <f>H1000-G1000</f>
        <v>-44401</v>
      </c>
      <c r="Z1000">
        <f>IF(H1000=G1000,1,0)</f>
        <v>0</v>
      </c>
      <c r="AA1000" s="4">
        <v>44401</v>
      </c>
      <c r="AB1000" s="4"/>
    </row>
    <row r="1001" spans="1:28" x14ac:dyDescent="0.35">
      <c r="A1001" t="s">
        <v>1046</v>
      </c>
      <c r="B1001" t="s">
        <v>40</v>
      </c>
      <c r="C1001" t="s">
        <v>7</v>
      </c>
      <c r="D1001" t="s">
        <v>12</v>
      </c>
      <c r="E1001" t="str">
        <f t="shared" si="30"/>
        <v>No</v>
      </c>
      <c r="G1001">
        <v>44406</v>
      </c>
      <c r="I1001" t="str">
        <f t="shared" si="31"/>
        <v>No</v>
      </c>
      <c r="J1001">
        <v>2</v>
      </c>
      <c r="N1001">
        <v>210.4494</v>
      </c>
      <c r="O1001" t="s">
        <v>18</v>
      </c>
      <c r="P1001" t="s">
        <v>1054</v>
      </c>
      <c r="Q1001">
        <v>140</v>
      </c>
      <c r="R1001">
        <v>0</v>
      </c>
      <c r="S1001">
        <v>0</v>
      </c>
      <c r="T1001">
        <v>210.4494</v>
      </c>
      <c r="U1001">
        <v>210.4494</v>
      </c>
      <c r="V1001">
        <v>210.4494</v>
      </c>
      <c r="W1001" t="s">
        <v>1050</v>
      </c>
      <c r="X1001" t="s">
        <v>1052</v>
      </c>
      <c r="Y1001">
        <f>H1001-G1001</f>
        <v>-44406</v>
      </c>
      <c r="Z1001">
        <f>IF(H1001=G1001,1,0)</f>
        <v>0</v>
      </c>
      <c r="AA1001" s="4">
        <v>44406</v>
      </c>
      <c r="AB100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task2</vt:lpstr>
      <vt:lpstr>task3</vt:lpstr>
      <vt:lpstr>task4</vt:lpstr>
      <vt:lpstr>task8</vt:lpstr>
      <vt:lpstr>task7</vt:lpstr>
      <vt:lpstr>Task6</vt:lpstr>
      <vt:lpstr>AdminLists</vt:lpstr>
      <vt:lpstr>task1</vt:lpstr>
      <vt:lpstr>barf</vt:lpstr>
      <vt:lpstr>linef</vt:lpstr>
      <vt:lpstr>dashboard</vt:lpstr>
      <vt:lpstr>pie</vt:lpstr>
      <vt:lpstr>Sheet24</vt:lpstr>
      <vt:lpstr>Sheet25</vt:lpstr>
      <vt:lpstr>WOs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Pranaya Chilukala</cp:lastModifiedBy>
  <cp:revision/>
  <dcterms:created xsi:type="dcterms:W3CDTF">2007-02-11T02:54:46Z</dcterms:created>
  <dcterms:modified xsi:type="dcterms:W3CDTF">2024-04-02T11:09:38Z</dcterms:modified>
  <cp:category/>
  <cp:contentStatus/>
</cp:coreProperties>
</file>