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srw-my.sharepoint.com/personal/praneel_bhatia_hsrw_onmicrosoft_com/Documents/My courses/Semester 5/Practical Electronics/pe12-1/resources/"/>
    </mc:Choice>
  </mc:AlternateContent>
  <xr:revisionPtr revIDLastSave="11" documentId="8_{921FBDCB-6DF4-44C3-BF3F-A8C480D1795A}" xr6:coauthVersionLast="47" xr6:coauthVersionMax="47" xr10:uidLastSave="{E2EA8E91-CDB2-4E94-A475-DCEBF0AB9905}"/>
  <workbookProtection lockStructure="1"/>
  <bookViews>
    <workbookView xWindow="28695" yWindow="0" windowWidth="14610" windowHeight="15585" xr2:uid="{00000000-000D-0000-FFFF-FFFF00000000}"/>
  </bookViews>
  <sheets>
    <sheet name="Part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  <c r="I22" i="5" l="1"/>
  <c r="I21" i="5" l="1"/>
</calcChain>
</file>

<file path=xl/sharedStrings.xml><?xml version="1.0" encoding="utf-8"?>
<sst xmlns="http://schemas.openxmlformats.org/spreadsheetml/2006/main" count="123" uniqueCount="100">
  <si>
    <t>Link</t>
  </si>
  <si>
    <t>total price*</t>
  </si>
  <si>
    <t>total price inclusive VAT:</t>
  </si>
  <si>
    <t>value added tax (VAT)</t>
  </si>
  <si>
    <t>No.</t>
  </si>
  <si>
    <t>component</t>
  </si>
  <si>
    <t>manufacturer</t>
  </si>
  <si>
    <t>ordering code (manufacturer)</t>
  </si>
  <si>
    <t>ordering code (vendor)</t>
  </si>
  <si>
    <t>Price per unit €*</t>
  </si>
  <si>
    <t>Price €*</t>
  </si>
  <si>
    <t>vendor</t>
  </si>
  <si>
    <t>*without value added tax (VAT)</t>
  </si>
  <si>
    <t>https://www.reichelt.de/</t>
  </si>
  <si>
    <t>https://www.conrad.biz/</t>
  </si>
  <si>
    <t>language</t>
  </si>
  <si>
    <t>shop</t>
  </si>
  <si>
    <t>homepage</t>
  </si>
  <si>
    <t>Group no.</t>
  </si>
  <si>
    <t>https://www.mouser.de/</t>
  </si>
  <si>
    <t>Team members</t>
  </si>
  <si>
    <t>Date</t>
  </si>
  <si>
    <t>https://ee.hsrw.org/</t>
  </si>
  <si>
    <t>Project</t>
  </si>
  <si>
    <t>List of suitable vendors:</t>
  </si>
  <si>
    <t>Qty.</t>
  </si>
  <si>
    <t>en/de</t>
  </si>
  <si>
    <t>en</t>
  </si>
  <si>
    <t>Other</t>
  </si>
  <si>
    <t>HSRW</t>
  </si>
  <si>
    <t>Mouser</t>
  </si>
  <si>
    <t>Reichelt</t>
  </si>
  <si>
    <t>Conrad</t>
  </si>
  <si>
    <t>only when absolutely necessary</t>
  </si>
  <si>
    <t>12</t>
  </si>
  <si>
    <t>GameBoy</t>
  </si>
  <si>
    <t>Praneel, Krishang</t>
  </si>
  <si>
    <t>Microchip Technology</t>
  </si>
  <si>
    <t>ATTINY85-20PU</t>
  </si>
  <si>
    <t>556-ATTINY85-20PU</t>
  </si>
  <si>
    <t>https://mou.sr/3FK7BNl</t>
  </si>
  <si>
    <t>DEBO OLED2 0.96</t>
  </si>
  <si>
    <t>Joy-IT</t>
  </si>
  <si>
    <t>OLED-Display</t>
  </si>
  <si>
    <t>SBC-OLED01</t>
  </si>
  <si>
    <t>https://www.reichelt.de/entwicklerboards-display-0-96-oled-display-ssd1306-debo-oled2-0-96-p266107.html?&amp;trstct=pos_0&amp;nbc=1</t>
  </si>
  <si>
    <t>https://mou.sr/3D2lK8w</t>
  </si>
  <si>
    <t>TE Connectivity</t>
  </si>
  <si>
    <t>8 DIP socket</t>
  </si>
  <si>
    <t>1-2199298-2</t>
  </si>
  <si>
    <t>571-1-2199298-2</t>
  </si>
  <si>
    <t>160-1403-2-ND - Tape and Reel - TR</t>
  </si>
  <si>
    <t>Lite-On Inc.</t>
  </si>
  <si>
    <t>SMD LED</t>
  </si>
  <si>
    <t>LTST-C150KFKT</t>
  </si>
  <si>
    <t>Vishay / Draloric</t>
  </si>
  <si>
    <t>1k SMD resistor</t>
  </si>
  <si>
    <t>652-CRS1206QJW-102E</t>
  </si>
  <si>
    <t>CRS1206QJW-102ELF</t>
  </si>
  <si>
    <t>https://mou.sr/470fv1l</t>
  </si>
  <si>
    <t>ROHM Semiconductor</t>
  </si>
  <si>
    <t>6.8k SMD resistor</t>
  </si>
  <si>
    <t>SFR18EZPJ682</t>
  </si>
  <si>
    <t>https://mou.sr/40xo8hl</t>
  </si>
  <si>
    <t>652-CRS1206QFX-3003E</t>
  </si>
  <si>
    <t>300 SMD resistor</t>
  </si>
  <si>
    <t>Bourns</t>
  </si>
  <si>
    <t>https://mou.sr/3surVPP</t>
  </si>
  <si>
    <t>Renata</t>
  </si>
  <si>
    <t>Battery Holder</t>
  </si>
  <si>
    <t>HU2032-LF</t>
  </si>
  <si>
    <t>614-HU2032-LF</t>
  </si>
  <si>
    <t>https://mou.sr/463qCFc</t>
  </si>
  <si>
    <t>CR2032</t>
  </si>
  <si>
    <t>Battery</t>
  </si>
  <si>
    <t>CR 2032</t>
  </si>
  <si>
    <t>https://www.reichelt.de/lithium-knopfzelle-3-v-210-mah-20-0x3-2-mm-cr-2032-p26550.html</t>
  </si>
  <si>
    <t>Push Button</t>
  </si>
  <si>
    <t>RUNCCI-YUN</t>
  </si>
  <si>
    <t>B07WPBQXJ9</t>
  </si>
  <si>
    <t>https://www.amazon.de/RUNCCI-YUN-Drucktastenschalter-Mikroschalter-oberfl%C3%A4chenmontierte-Schaltplatte%EF%BC%8C/dp/B07WPBQXJ9/ref=sr_1_1?__mk_de_DE=%C3%85M%C3%85%C5%BD%C3%95%C3%91&amp;crid=30X3GYXDSI5L4&amp;keywords=WOWOONE%2B25pcs%2B12x12x7.3%2Bmm%2BTact%2BTactile%2BPush%2BButton%2BSwitch%2C%2B4%2BPin%2BMomentary%2BSMD%2BPCB%2BMicro%2BSwitch%2Bwith%2BCap%2Bfor%2BArduino%2C%2BAE1027%2B5%2BColors%2BRound%2BCap%2BAssortment%2BKit%2BDIY%2BProject&amp;qid=1699221365&amp;sprefix=wowoone%2B25pcs%2B12x12x7.3%2Bmm%2Btact%2Btactile%2Bpush%2Bbutton%2Bswitch%2B4%2Bpin%2Bmomentary%2Bsmd%2Bpcb%2Bmicro%2Bswitch%2Bwith%2Bcap%2Bfor%2Barduino%2Bae1027%2B5%2Bcolors%2Bround%2Bcap%2Bassortment%2Bkit%2Bdiy%2Bproject%2Caps%2C126&amp;sr=8-1&amp;th=1</t>
  </si>
  <si>
    <t>------</t>
  </si>
  <si>
    <t>782-ABX00087</t>
  </si>
  <si>
    <t>https://mou.sr/3QmGRaR</t>
  </si>
  <si>
    <t>EKULIT</t>
  </si>
  <si>
    <t>Buzzer</t>
  </si>
  <si>
    <t>SUMMER TDB 05</t>
  </si>
  <si>
    <t>https://www.reichelt.com/pl/en/electromagnetic-buzzer-summer-tdb-05-p35918.html?r=1</t>
  </si>
  <si>
    <t>AL-60SP05</t>
  </si>
  <si>
    <t>*Arduino*</t>
  </si>
  <si>
    <t>APEM</t>
  </si>
  <si>
    <t>Side Switch</t>
  </si>
  <si>
    <t>25536NA</t>
  </si>
  <si>
    <t>SS 25536 N</t>
  </si>
  <si>
    <t>https://www.reichelt.de/sg/en/slide-switch-angled-pitch-5-08-1-x-on-on-ss-25536-n-p105721.html?&amp;trstct=pos_12&amp;nbc=1</t>
  </si>
  <si>
    <t>ECE-A1EN100UB</t>
  </si>
  <si>
    <t>667-ECE-A1EN100UB</t>
  </si>
  <si>
    <t>10uf capacitor</t>
  </si>
  <si>
    <t>Panasonic</t>
  </si>
  <si>
    <t>https://mou.sr/48ze9Lx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</si>
</sst>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rgb="FF58596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2" borderId="6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49" fontId="0" fillId="0" borderId="6" xfId="0" applyNumberFormat="1" applyBorder="1" applyAlignment="1" applyProtection="1">
      <alignment horizontal="right"/>
      <protection locked="0"/>
    </xf>
    <xf numFmtId="14" fontId="0" fillId="0" borderId="6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1" fillId="0" borderId="3" xfId="1" applyNumberForma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1" fillId="0" borderId="4" xfId="1" applyNumberFormat="1" applyFill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2" fontId="1" fillId="0" borderId="7" xfId="1" applyNumberForma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2" fontId="0" fillId="0" borderId="5" xfId="0" applyNumberFormat="1" applyBorder="1" applyAlignment="1" applyProtection="1">
      <alignment horizontal="center" vertical="center"/>
      <protection locked="0"/>
    </xf>
    <xf numFmtId="2" fontId="1" fillId="0" borderId="5" xfId="1" applyNumberFormat="1" applyFill="1" applyBorder="1" applyAlignment="1" applyProtection="1">
      <alignment horizontal="left" vertical="center"/>
      <protection locked="0"/>
    </xf>
    <xf numFmtId="2" fontId="3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0" fillId="0" borderId="7" xfId="0" quotePrefix="1" applyBorder="1" applyAlignment="1" applyProtection="1">
      <alignment horizontal="center" vertical="center"/>
      <protection locked="0"/>
    </xf>
    <xf numFmtId="0" fontId="0" fillId="0" borderId="7" xfId="0" quotePrefix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0" xfId="1" applyFill="1" applyBorder="1" applyAlignment="1">
      <alignment horizontal="left"/>
    </xf>
    <xf numFmtId="0" fontId="1" fillId="2" borderId="9" xfId="1" applyFill="1" applyBorder="1" applyAlignment="1">
      <alignment horizontal="left"/>
    </xf>
    <xf numFmtId="0" fontId="1" fillId="2" borderId="15" xfId="1" applyFill="1" applyBorder="1" applyAlignment="1">
      <alignment horizontal="left"/>
    </xf>
    <xf numFmtId="0" fontId="1" fillId="2" borderId="16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e.hsrw.org/" TargetMode="External"/><Relationship Id="rId2" Type="http://schemas.openxmlformats.org/officeDocument/2006/relationships/hyperlink" Target="https://www.mouser.de/" TargetMode="External"/><Relationship Id="rId1" Type="http://schemas.openxmlformats.org/officeDocument/2006/relationships/hyperlink" Target="https://www.reichelt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rad.bi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="115" zoomScaleNormal="115" workbookViewId="0">
      <selection activeCell="G7" sqref="G7"/>
    </sheetView>
  </sheetViews>
  <sheetFormatPr defaultColWidth="11.5703125" defaultRowHeight="15" x14ac:dyDescent="0.25"/>
  <cols>
    <col min="1" max="1" width="5" customWidth="1"/>
    <col min="2" max="2" width="4.85546875" customWidth="1"/>
    <col min="3" max="3" width="12.42578125" customWidth="1"/>
    <col min="4" max="4" width="14.42578125" customWidth="1"/>
    <col min="5" max="5" width="13.7109375" customWidth="1"/>
    <col min="6" max="6" width="7.7109375" customWidth="1"/>
    <col min="7" max="7" width="12.85546875" customWidth="1"/>
    <col min="8" max="8" width="8.7109375" customWidth="1"/>
    <col min="9" max="9" width="6.5703125" customWidth="1"/>
    <col min="10" max="10" width="55.28515625" customWidth="1"/>
    <col min="13" max="13" width="12.28515625" customWidth="1"/>
    <col min="20" max="20" width="9.42578125" customWidth="1"/>
    <col min="21" max="21" width="17.7109375" customWidth="1"/>
  </cols>
  <sheetData>
    <row r="1" spans="1:10" x14ac:dyDescent="0.25">
      <c r="A1" s="47" t="s">
        <v>18</v>
      </c>
      <c r="B1" s="48"/>
      <c r="C1" s="20" t="s">
        <v>34</v>
      </c>
      <c r="G1" s="6" t="s">
        <v>23</v>
      </c>
      <c r="H1" s="43" t="s">
        <v>35</v>
      </c>
      <c r="I1" s="43"/>
      <c r="J1" s="43"/>
    </row>
    <row r="2" spans="1:10" x14ac:dyDescent="0.25">
      <c r="A2" s="47" t="s">
        <v>21</v>
      </c>
      <c r="B2" s="48"/>
      <c r="C2" s="21">
        <v>45235</v>
      </c>
      <c r="G2" s="6" t="s">
        <v>20</v>
      </c>
      <c r="H2" s="44" t="s">
        <v>36</v>
      </c>
      <c r="I2" s="44"/>
      <c r="J2" s="44"/>
    </row>
    <row r="4" spans="1:10" ht="45" x14ac:dyDescent="0.25">
      <c r="A4" s="5" t="s">
        <v>4</v>
      </c>
      <c r="B4" s="5" t="s">
        <v>25</v>
      </c>
      <c r="C4" s="5" t="s">
        <v>6</v>
      </c>
      <c r="D4" s="5" t="s">
        <v>5</v>
      </c>
      <c r="E4" s="5" t="s">
        <v>7</v>
      </c>
      <c r="F4" s="5" t="s">
        <v>11</v>
      </c>
      <c r="G4" s="5" t="s">
        <v>8</v>
      </c>
      <c r="H4" s="5" t="s">
        <v>9</v>
      </c>
      <c r="I4" s="5" t="s">
        <v>10</v>
      </c>
      <c r="J4" s="5" t="s">
        <v>0</v>
      </c>
    </row>
    <row r="5" spans="1:10" ht="46.15" customHeight="1" x14ac:dyDescent="0.25">
      <c r="A5" s="7">
        <v>1</v>
      </c>
      <c r="B5" s="22">
        <v>1</v>
      </c>
      <c r="C5" s="23" t="s">
        <v>37</v>
      </c>
      <c r="D5" s="23" t="s">
        <v>38</v>
      </c>
      <c r="E5" s="23" t="s">
        <v>38</v>
      </c>
      <c r="F5" s="23" t="s">
        <v>30</v>
      </c>
      <c r="G5" s="23" t="s">
        <v>39</v>
      </c>
      <c r="H5" s="24">
        <v>1.54</v>
      </c>
      <c r="I5" s="24">
        <v>1.54</v>
      </c>
      <c r="J5" s="25" t="s">
        <v>40</v>
      </c>
    </row>
    <row r="6" spans="1:10" ht="30" x14ac:dyDescent="0.25">
      <c r="A6" s="8">
        <v>2</v>
      </c>
      <c r="B6" s="26">
        <v>1</v>
      </c>
      <c r="C6" s="27" t="s">
        <v>42</v>
      </c>
      <c r="D6" s="26" t="s">
        <v>43</v>
      </c>
      <c r="E6" s="26" t="s">
        <v>44</v>
      </c>
      <c r="F6" s="27" t="s">
        <v>31</v>
      </c>
      <c r="G6" s="26" t="s">
        <v>41</v>
      </c>
      <c r="H6" s="28">
        <v>7.99</v>
      </c>
      <c r="I6" s="28">
        <v>7.99</v>
      </c>
      <c r="J6" s="29" t="s">
        <v>45</v>
      </c>
    </row>
    <row r="7" spans="1:10" ht="30" x14ac:dyDescent="0.25">
      <c r="A7" s="8">
        <v>3</v>
      </c>
      <c r="B7" s="26">
        <v>1</v>
      </c>
      <c r="C7" s="27" t="s">
        <v>47</v>
      </c>
      <c r="D7" s="27" t="s">
        <v>48</v>
      </c>
      <c r="E7" s="26" t="s">
        <v>49</v>
      </c>
      <c r="F7" s="27" t="s">
        <v>30</v>
      </c>
      <c r="G7" s="26" t="s">
        <v>50</v>
      </c>
      <c r="H7" s="38">
        <v>0.186</v>
      </c>
      <c r="I7" s="38">
        <v>0.186</v>
      </c>
      <c r="J7" s="29" t="s">
        <v>46</v>
      </c>
    </row>
    <row r="8" spans="1:10" ht="45" x14ac:dyDescent="0.25">
      <c r="A8" s="8">
        <v>4</v>
      </c>
      <c r="B8" s="26">
        <v>1</v>
      </c>
      <c r="C8" s="27" t="s">
        <v>52</v>
      </c>
      <c r="D8" s="26" t="s">
        <v>53</v>
      </c>
      <c r="E8" s="39" t="s">
        <v>54</v>
      </c>
      <c r="F8" s="27" t="s">
        <v>29</v>
      </c>
      <c r="G8" s="27" t="s">
        <v>51</v>
      </c>
      <c r="H8" s="28">
        <v>0.28000000000000003</v>
      </c>
      <c r="I8" s="28">
        <v>0.28000000000000003</v>
      </c>
      <c r="J8" s="29" t="s">
        <v>22</v>
      </c>
    </row>
    <row r="9" spans="1:10" ht="15" customHeight="1" x14ac:dyDescent="0.25">
      <c r="A9" s="8">
        <v>5</v>
      </c>
      <c r="B9" s="26">
        <v>4</v>
      </c>
      <c r="C9" s="27" t="s">
        <v>55</v>
      </c>
      <c r="D9" s="26" t="s">
        <v>56</v>
      </c>
      <c r="E9" s="26" t="s">
        <v>58</v>
      </c>
      <c r="F9" s="27" t="s">
        <v>30</v>
      </c>
      <c r="G9" s="26" t="s">
        <v>57</v>
      </c>
      <c r="H9" s="38">
        <v>0.22</v>
      </c>
      <c r="I9" s="38">
        <v>0.88</v>
      </c>
      <c r="J9" s="29" t="s">
        <v>59</v>
      </c>
    </row>
    <row r="10" spans="1:10" ht="15" customHeight="1" x14ac:dyDescent="0.25">
      <c r="A10" s="8">
        <v>6</v>
      </c>
      <c r="B10" s="26">
        <v>1</v>
      </c>
      <c r="C10" s="27" t="s">
        <v>60</v>
      </c>
      <c r="D10" s="26" t="s">
        <v>61</v>
      </c>
      <c r="E10" s="26" t="s">
        <v>62</v>
      </c>
      <c r="F10" s="27" t="s">
        <v>30</v>
      </c>
      <c r="G10" s="26" t="s">
        <v>62</v>
      </c>
      <c r="H10" s="28">
        <v>0.15</v>
      </c>
      <c r="I10" s="28">
        <v>0.15</v>
      </c>
      <c r="J10" s="29" t="s">
        <v>63</v>
      </c>
    </row>
    <row r="11" spans="1:10" x14ac:dyDescent="0.25">
      <c r="A11" s="9">
        <v>7</v>
      </c>
      <c r="B11" s="30">
        <v>1</v>
      </c>
      <c r="C11" s="31" t="s">
        <v>66</v>
      </c>
      <c r="D11" s="30" t="s">
        <v>65</v>
      </c>
      <c r="E11" s="30" t="s">
        <v>64</v>
      </c>
      <c r="F11" s="31" t="s">
        <v>30</v>
      </c>
      <c r="G11" s="30" t="s">
        <v>64</v>
      </c>
      <c r="H11" s="32">
        <v>0.3</v>
      </c>
      <c r="I11" s="32">
        <v>0.3</v>
      </c>
      <c r="J11" s="33" t="s">
        <v>67</v>
      </c>
    </row>
    <row r="12" spans="1:10" x14ac:dyDescent="0.25">
      <c r="A12" s="9">
        <v>8</v>
      </c>
      <c r="B12" s="30">
        <v>1</v>
      </c>
      <c r="C12" s="31" t="s">
        <v>68</v>
      </c>
      <c r="D12" s="30" t="s">
        <v>69</v>
      </c>
      <c r="E12" s="30" t="s">
        <v>70</v>
      </c>
      <c r="F12" s="31" t="s">
        <v>30</v>
      </c>
      <c r="G12" s="30" t="s">
        <v>71</v>
      </c>
      <c r="H12" s="32">
        <v>2.0499999999999998</v>
      </c>
      <c r="I12" s="32">
        <v>2.0499999999999998</v>
      </c>
      <c r="J12" s="33" t="s">
        <v>72</v>
      </c>
    </row>
    <row r="13" spans="1:10" ht="30" x14ac:dyDescent="0.25">
      <c r="A13" s="9">
        <v>9</v>
      </c>
      <c r="B13" s="30">
        <v>1</v>
      </c>
      <c r="C13" s="42" t="s">
        <v>81</v>
      </c>
      <c r="D13" s="30" t="s">
        <v>74</v>
      </c>
      <c r="E13" s="30" t="s">
        <v>73</v>
      </c>
      <c r="F13" s="31" t="s">
        <v>31</v>
      </c>
      <c r="G13" s="30" t="s">
        <v>75</v>
      </c>
      <c r="H13" s="32">
        <v>0.44</v>
      </c>
      <c r="I13" s="32">
        <v>0.44</v>
      </c>
      <c r="J13" s="33" t="s">
        <v>76</v>
      </c>
    </row>
    <row r="14" spans="1:10" x14ac:dyDescent="0.25">
      <c r="A14" s="9">
        <v>10</v>
      </c>
      <c r="B14" s="30">
        <v>3</v>
      </c>
      <c r="C14" s="31" t="s">
        <v>78</v>
      </c>
      <c r="D14" s="30" t="s">
        <v>77</v>
      </c>
      <c r="E14" s="30" t="s">
        <v>79</v>
      </c>
      <c r="F14" s="31" t="s">
        <v>28</v>
      </c>
      <c r="G14" s="41" t="s">
        <v>81</v>
      </c>
      <c r="H14" s="32">
        <v>0.28000000000000003</v>
      </c>
      <c r="I14" s="32">
        <v>6.99</v>
      </c>
      <c r="J14" s="33" t="s">
        <v>80</v>
      </c>
    </row>
    <row r="15" spans="1:10" x14ac:dyDescent="0.25">
      <c r="A15" s="9">
        <v>11</v>
      </c>
      <c r="B15" s="30">
        <v>1</v>
      </c>
      <c r="C15" s="31" t="s">
        <v>89</v>
      </c>
      <c r="D15" s="30" t="s">
        <v>89</v>
      </c>
      <c r="E15" s="30" t="s">
        <v>82</v>
      </c>
      <c r="F15" s="31" t="s">
        <v>30</v>
      </c>
      <c r="G15" s="30" t="s">
        <v>82</v>
      </c>
      <c r="H15" s="32">
        <v>26.6</v>
      </c>
      <c r="I15" s="32">
        <v>26.6</v>
      </c>
      <c r="J15" s="33" t="s">
        <v>83</v>
      </c>
    </row>
    <row r="16" spans="1:10" ht="30" x14ac:dyDescent="0.25">
      <c r="A16" s="9">
        <v>12</v>
      </c>
      <c r="B16" s="30">
        <v>1</v>
      </c>
      <c r="C16" s="31" t="s">
        <v>84</v>
      </c>
      <c r="D16" s="30" t="s">
        <v>85</v>
      </c>
      <c r="E16" s="40" t="s">
        <v>88</v>
      </c>
      <c r="F16" s="31" t="s">
        <v>31</v>
      </c>
      <c r="G16" s="30" t="s">
        <v>86</v>
      </c>
      <c r="H16" s="32">
        <v>1.02</v>
      </c>
      <c r="I16" s="32">
        <v>1.02</v>
      </c>
      <c r="J16" s="33" t="s">
        <v>87</v>
      </c>
    </row>
    <row r="17" spans="1:10" ht="30" x14ac:dyDescent="0.25">
      <c r="A17" s="9">
        <v>13</v>
      </c>
      <c r="B17" s="30">
        <v>1</v>
      </c>
      <c r="C17" s="31" t="s">
        <v>90</v>
      </c>
      <c r="D17" s="30" t="s">
        <v>91</v>
      </c>
      <c r="E17" s="30" t="s">
        <v>92</v>
      </c>
      <c r="F17" s="31" t="s">
        <v>31</v>
      </c>
      <c r="G17" s="30" t="s">
        <v>93</v>
      </c>
      <c r="H17" s="32">
        <v>3.1</v>
      </c>
      <c r="I17" s="32">
        <v>3.1</v>
      </c>
      <c r="J17" s="33" t="s">
        <v>94</v>
      </c>
    </row>
    <row r="18" spans="1:10" x14ac:dyDescent="0.25">
      <c r="A18" s="9">
        <v>14</v>
      </c>
      <c r="B18" s="30">
        <v>1</v>
      </c>
      <c r="C18" s="31" t="s">
        <v>98</v>
      </c>
      <c r="D18" s="30" t="s">
        <v>97</v>
      </c>
      <c r="E18" s="30" t="s">
        <v>95</v>
      </c>
      <c r="F18" s="31" t="s">
        <v>30</v>
      </c>
      <c r="G18" s="30" t="s">
        <v>96</v>
      </c>
      <c r="H18" s="32">
        <v>0.35499999999999998</v>
      </c>
      <c r="I18" s="32">
        <v>0.33500000000000002</v>
      </c>
      <c r="J18" s="33" t="s">
        <v>99</v>
      </c>
    </row>
    <row r="19" spans="1:10" x14ac:dyDescent="0.25">
      <c r="A19" s="10">
        <v>15</v>
      </c>
      <c r="B19" s="34"/>
      <c r="C19" s="35"/>
      <c r="D19" s="34"/>
      <c r="E19" s="34"/>
      <c r="F19" s="35"/>
      <c r="G19" s="34"/>
      <c r="H19" s="36"/>
      <c r="I19" s="36"/>
      <c r="J19" s="37"/>
    </row>
    <row r="20" spans="1:10" x14ac:dyDescent="0.25">
      <c r="G20" s="45" t="s">
        <v>1</v>
      </c>
      <c r="H20" s="45"/>
      <c r="I20" s="13">
        <f>SUM(I5:I19)</f>
        <v>51.861000000000011</v>
      </c>
      <c r="J20" s="4"/>
    </row>
    <row r="21" spans="1:10" x14ac:dyDescent="0.25">
      <c r="A21" s="14" t="s">
        <v>24</v>
      </c>
      <c r="B21" s="15"/>
      <c r="C21" s="15"/>
      <c r="D21" s="15"/>
      <c r="E21" s="16"/>
      <c r="G21" s="46" t="s">
        <v>3</v>
      </c>
      <c r="H21" s="46"/>
      <c r="I21" s="11">
        <f>I20*0.19</f>
        <v>9.8535900000000023</v>
      </c>
    </row>
    <row r="22" spans="1:10" x14ac:dyDescent="0.25">
      <c r="A22" s="49" t="s">
        <v>16</v>
      </c>
      <c r="B22" s="50"/>
      <c r="C22" s="17" t="s">
        <v>15</v>
      </c>
      <c r="D22" s="50" t="s">
        <v>17</v>
      </c>
      <c r="E22" s="53"/>
      <c r="G22" s="46" t="s">
        <v>2</v>
      </c>
      <c r="H22" s="46"/>
      <c r="I22" s="12">
        <f>I20*1.19</f>
        <v>61.714590000000008</v>
      </c>
    </row>
    <row r="23" spans="1:10" x14ac:dyDescent="0.25">
      <c r="A23" s="51" t="s">
        <v>29</v>
      </c>
      <c r="B23" s="52"/>
      <c r="C23" s="18" t="s">
        <v>27</v>
      </c>
      <c r="D23" s="56" t="s">
        <v>22</v>
      </c>
      <c r="E23" s="57"/>
    </row>
    <row r="24" spans="1:10" x14ac:dyDescent="0.25">
      <c r="A24" s="51" t="s">
        <v>30</v>
      </c>
      <c r="B24" s="52"/>
      <c r="C24" s="18" t="s">
        <v>26</v>
      </c>
      <c r="D24" s="56" t="s">
        <v>19</v>
      </c>
      <c r="E24" s="57"/>
    </row>
    <row r="25" spans="1:10" x14ac:dyDescent="0.25">
      <c r="A25" s="51" t="s">
        <v>31</v>
      </c>
      <c r="B25" s="52"/>
      <c r="C25" s="18" t="s">
        <v>26</v>
      </c>
      <c r="D25" s="56" t="s">
        <v>13</v>
      </c>
      <c r="E25" s="57"/>
      <c r="H25" t="s">
        <v>12</v>
      </c>
    </row>
    <row r="26" spans="1:10" x14ac:dyDescent="0.25">
      <c r="A26" s="54" t="s">
        <v>32</v>
      </c>
      <c r="B26" s="55"/>
      <c r="C26" s="19" t="s">
        <v>26</v>
      </c>
      <c r="D26" s="58" t="s">
        <v>14</v>
      </c>
      <c r="E26" s="59"/>
    </row>
    <row r="27" spans="1:10" x14ac:dyDescent="0.25">
      <c r="A27" s="54" t="s">
        <v>28</v>
      </c>
      <c r="B27" s="55"/>
      <c r="C27" s="19"/>
      <c r="D27" s="58" t="s">
        <v>33</v>
      </c>
      <c r="E27" s="59"/>
    </row>
    <row r="42" spans="1:10" x14ac:dyDescent="0.25">
      <c r="A42" s="2"/>
      <c r="B42" s="2"/>
      <c r="C42" s="1"/>
      <c r="D42" s="2"/>
      <c r="E42" s="1"/>
      <c r="F42" s="2"/>
      <c r="G42" s="2"/>
      <c r="H42" s="2"/>
      <c r="I42" s="2"/>
      <c r="J42" s="2"/>
    </row>
    <row r="43" spans="1:10" x14ac:dyDescent="0.25">
      <c r="A43" s="1"/>
      <c r="B43" s="1"/>
      <c r="C43" s="2"/>
      <c r="D43" s="1"/>
      <c r="E43" s="2"/>
      <c r="F43" s="2"/>
      <c r="G43" s="1"/>
      <c r="H43" s="1"/>
      <c r="I43" s="1"/>
      <c r="J43" s="3"/>
    </row>
    <row r="44" spans="1:10" x14ac:dyDescent="0.25">
      <c r="A44" s="1"/>
      <c r="B44" s="1"/>
      <c r="C44" s="2"/>
      <c r="D44" s="1"/>
      <c r="E44" s="1"/>
      <c r="F44" s="2"/>
      <c r="G44" s="1"/>
      <c r="H44" s="1"/>
      <c r="I44" s="1"/>
      <c r="J44" s="3"/>
    </row>
    <row r="45" spans="1:10" x14ac:dyDescent="0.25">
      <c r="A45" s="1"/>
      <c r="B45" s="1"/>
      <c r="C45" s="2"/>
      <c r="D45" s="2"/>
      <c r="E45" s="1"/>
      <c r="F45" s="2"/>
      <c r="G45" s="1"/>
      <c r="H45" s="1"/>
      <c r="I45" s="1"/>
      <c r="J45" s="3"/>
    </row>
    <row r="46" spans="1:10" x14ac:dyDescent="0.25">
      <c r="A46" s="1"/>
      <c r="B46" s="1"/>
      <c r="C46" s="2"/>
      <c r="D46" s="1"/>
      <c r="E46" s="1"/>
      <c r="F46" s="2"/>
      <c r="G46" s="1"/>
      <c r="H46" s="1"/>
      <c r="I46" s="1"/>
      <c r="J46" s="3"/>
    </row>
    <row r="47" spans="1:10" x14ac:dyDescent="0.25">
      <c r="A47" s="1"/>
      <c r="B47" s="1"/>
      <c r="C47" s="1"/>
      <c r="D47" s="1"/>
      <c r="E47" s="1"/>
      <c r="F47" s="2"/>
      <c r="G47" s="1"/>
      <c r="H47" s="1"/>
      <c r="I47" s="1"/>
      <c r="J47" s="3"/>
    </row>
    <row r="48" spans="1:10" x14ac:dyDescent="0.25">
      <c r="A48" s="1"/>
      <c r="B48" s="1"/>
      <c r="C48" s="2"/>
      <c r="D48" s="1"/>
      <c r="E48" s="1"/>
      <c r="F48" s="2"/>
      <c r="G48" s="1"/>
      <c r="H48" s="1"/>
      <c r="I48" s="1"/>
      <c r="J48" s="3"/>
    </row>
    <row r="49" spans="1:10" x14ac:dyDescent="0.25">
      <c r="A49" s="1"/>
      <c r="B49" s="1"/>
      <c r="C49" s="2"/>
      <c r="D49" s="1"/>
      <c r="E49" s="1"/>
      <c r="F49" s="2"/>
      <c r="G49" s="1"/>
      <c r="H49" s="1"/>
      <c r="I49" s="1"/>
      <c r="J49" s="3"/>
    </row>
  </sheetData>
  <sheetProtection sheet="1" objects="1" scenarios="1"/>
  <mergeCells count="19">
    <mergeCell ref="A24:B24"/>
    <mergeCell ref="A25:B25"/>
    <mergeCell ref="A27:B27"/>
    <mergeCell ref="D23:E23"/>
    <mergeCell ref="D24:E24"/>
    <mergeCell ref="D25:E25"/>
    <mergeCell ref="D27:E27"/>
    <mergeCell ref="A26:B26"/>
    <mergeCell ref="D26:E26"/>
    <mergeCell ref="A1:B1"/>
    <mergeCell ref="A2:B2"/>
    <mergeCell ref="A22:B22"/>
    <mergeCell ref="A23:B23"/>
    <mergeCell ref="D22:E22"/>
    <mergeCell ref="H1:J1"/>
    <mergeCell ref="H2:J2"/>
    <mergeCell ref="G20:H20"/>
    <mergeCell ref="G21:H21"/>
    <mergeCell ref="G22:H22"/>
  </mergeCells>
  <dataValidations count="1">
    <dataValidation type="list" allowBlank="1" showInputMessage="1" showErrorMessage="1" sqref="F5:F19" xr:uid="{00000000-0002-0000-0000-000000000000}">
      <formula1>$A$23:$A$27</formula1>
    </dataValidation>
  </dataValidations>
  <hyperlinks>
    <hyperlink ref="D25" r:id="rId1" xr:uid="{00000000-0004-0000-0000-000000000000}"/>
    <hyperlink ref="D24" r:id="rId2" xr:uid="{00000000-0004-0000-0000-000001000000}"/>
    <hyperlink ref="D23" r:id="rId3" xr:uid="{00000000-0004-0000-0000-000002000000}"/>
    <hyperlink ref="D26" r:id="rId4" xr:uid="{00000000-0004-0000-0000-000004000000}"/>
  </hyperlinks>
  <pageMargins left="0.25" right="0.25" top="0.75" bottom="0.75" header="0.3" footer="0.3"/>
  <pageSetup paperSize="9" orientation="landscape" r:id="rId5"/>
  <headerFooter>
    <oddHeader>&amp;CParts list
Practical Electronics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>Hochschule Rhein-Waal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Muhs, Friedrich</dc:creator>
  <cp:lastModifiedBy>praneel bhatia</cp:lastModifiedBy>
  <cp:lastPrinted>2017-02-08T11:39:48Z</cp:lastPrinted>
  <dcterms:created xsi:type="dcterms:W3CDTF">2017-02-06T13:00:47Z</dcterms:created>
  <dcterms:modified xsi:type="dcterms:W3CDTF">2024-01-14T19:47:52Z</dcterms:modified>
</cp:coreProperties>
</file>