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<sst xmlns="http://schemas.openxmlformats.org/spreadsheetml/2006/main" count="114" uniqueCount="66">
  <si>
    <t>Company</t>
  </si>
  <si>
    <t>Job Title</t>
  </si>
  <si>
    <t>Interview date</t>
  </si>
  <si>
    <t>Interview Venue</t>
  </si>
  <si>
    <t>Status</t>
  </si>
  <si>
    <t xml:space="preserve">Job Posted in </t>
  </si>
  <si>
    <t>Skills Required</t>
  </si>
  <si>
    <t>Eligibility</t>
  </si>
  <si>
    <t>Link</t>
  </si>
  <si>
    <t>Asian Fox Developments</t>
  </si>
  <si>
    <t>Php developer</t>
  </si>
  <si>
    <t xml:space="preserve">Chetanas </t>
  </si>
  <si>
    <t>Fragua Technologies</t>
  </si>
  <si>
    <t>.Net Trainees</t>
  </si>
  <si>
    <t>Bangalore</t>
  </si>
  <si>
    <t>applied</t>
  </si>
  <si>
    <t>.net, angular js, c#</t>
  </si>
  <si>
    <t>2015 fresher</t>
  </si>
  <si>
    <t>Django Engineers</t>
  </si>
  <si>
    <t>must apply</t>
  </si>
  <si>
    <r>
      <rPr>
        <sz val="9.0"/>
      </rPr>
      <t>Python, Django, MySQL, RESTFUL APIs, HTML/CSS, JAVASCRIPT</t>
    </r>
    <r>
      <t xml:space="preserve"> </t>
    </r>
  </si>
  <si>
    <t>Mphasis</t>
  </si>
  <si>
    <t>Trainees sql</t>
  </si>
  <si>
    <t>Chennai</t>
  </si>
  <si>
    <t>Darwin labs</t>
  </si>
  <si>
    <t>python developer</t>
  </si>
  <si>
    <t>MQuotient Solutions</t>
  </si>
  <si>
    <t>UI/java script developer</t>
  </si>
  <si>
    <t>Naukri</t>
  </si>
  <si>
    <t xml:space="preserve">Angular, Backbone, jQuery, Bootstrap and React JS. </t>
  </si>
  <si>
    <t>1-3 yrs exp</t>
  </si>
  <si>
    <t>Reliance Retail</t>
  </si>
  <si>
    <t>UI developer</t>
  </si>
  <si>
    <t>Linked in</t>
  </si>
  <si>
    <t>Paytm</t>
  </si>
  <si>
    <t>Clarity Consulting</t>
  </si>
  <si>
    <t>Hyderabad</t>
  </si>
  <si>
    <t>Give valu</t>
  </si>
  <si>
    <t>software Engineer</t>
  </si>
  <si>
    <t>bangalore</t>
  </si>
  <si>
    <t>ASP.NET HTML, CSS, XML, JavaScript/JQuery/Ajax, SQL, Web Design Skills,MVC/EF, e-commerce</t>
  </si>
  <si>
    <t>Synopys</t>
  </si>
  <si>
    <t>indeed</t>
  </si>
  <si>
    <t>J2EE/PHP/ASP.NET would be an added advantage
Understanding of OWASP Top 10</t>
  </si>
  <si>
    <t>CRAWLINK Networks Pvt. Ltd</t>
  </si>
  <si>
    <t>Core java developer</t>
  </si>
  <si>
    <t>core java concepts</t>
  </si>
  <si>
    <t>Galaxe solutions</t>
  </si>
  <si>
    <t>Associate developer</t>
  </si>
  <si>
    <t>ASP.Net, C#,MVC 4.o, Ajax, MS-SQL Server, HTML, XHTML, DHTML, Web Services, WCF, JavaScript</t>
  </si>
  <si>
    <t>Adci ( amazon)</t>
  </si>
  <si>
    <t>software developer engineer</t>
  </si>
  <si>
    <t>XML, JS, CSS, HTML, and web application development,Perl, SQL,Object-oriented Design</t>
  </si>
  <si>
    <t>cerner</t>
  </si>
  <si>
    <t>wipro</t>
  </si>
  <si>
    <t>Developer Java J2ee</t>
  </si>
  <si>
    <t>? applied</t>
  </si>
  <si>
    <t>techgig-com</t>
  </si>
  <si>
    <t>Java Java-J2EE, JDBC - Java Database Connectivity, Java Servlets, XML, Struts, Core Java Desirable Skills: Java-J2EE a</t>
  </si>
  <si>
    <t>Bigspire</t>
  </si>
  <si>
    <t>Web developer</t>
  </si>
  <si>
    <t>careers</t>
  </si>
  <si>
    <t>Mobile app developer</t>
  </si>
  <si>
    <t>PHP developers</t>
  </si>
  <si>
    <t>Java Developers</t>
  </si>
  <si>
    <t>Html Developers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</si>
</sst>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i/>
      <color rgb="FF000000"/>
      <name val="Arial"/>
    </font>
    <font>
      <i/>
    </font>
    <font>
      <u/>
      <color rgb="FF0000FF"/>
    </font>
    <font>
      <sz val="11.0"/>
      <color rgb="FF141414"/>
      <name val="Arial"/>
    </font>
    <font>
      <sz val="11.0"/>
      <color rgb="FF000000"/>
      <name val="&quot;Avenir Next&quot;"/>
    </font>
    <font>
      <color rgb="FF333333"/>
      <name val="Arial"/>
    </font>
    <font>
      <sz val="9.0"/>
      <color rgb="FF000000"/>
      <name val="Verdana"/>
    </font>
    <font>
      <sz val="11.0"/>
      <color rgb="FF000000"/>
      <name val="Open_sansligh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F"/>
        <bgColor rgb="FFFCFC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1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43"/>
    <col customWidth="1" min="2" max="2" width="24.29"/>
    <col customWidth="1" min="4" max="4" width="18.86"/>
    <col customWidth="1" min="7" max="7" width="28.86"/>
    <col customWidth="1" min="9" max="9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3">
      <c r="A3" s="3" t="s">
        <v>9</v>
      </c>
      <c r="B3" s="4" t="s">
        <v>10</v>
      </c>
      <c r="F3" s="2" t="s">
        <v>11</v>
      </c>
    </row>
    <row r="4">
      <c r="A4" s="4" t="s">
        <v>12</v>
      </c>
      <c r="B4" s="2" t="s">
        <v>13</v>
      </c>
      <c r="D4" s="2" t="s">
        <v>14</v>
      </c>
      <c r="E4" s="2" t="s">
        <v>15</v>
      </c>
      <c r="F4" s="2" t="s">
        <v>11</v>
      </c>
      <c r="G4" s="2" t="s">
        <v>16</v>
      </c>
      <c r="H4" s="2" t="s">
        <v>17</v>
      </c>
      <c r="I4" s="5" t="str">
        <f>HYPERLINK("http://www.chetanasforum.com/topic/135364-apply4-freshers-fragua-technologies-off-campus-be-btech-mca-2015-2016-2017-passout-net-trainees-chennai/","here")</f>
        <v>here</v>
      </c>
    </row>
    <row r="5">
      <c r="A5" s="2" t="s">
        <v>18</v>
      </c>
      <c r="D5" s="2" t="s">
        <v>14</v>
      </c>
      <c r="E5" s="2" t="s">
        <v>19</v>
      </c>
      <c r="F5" s="2" t="s">
        <v>11</v>
      </c>
      <c r="G5" s="6" t="s">
        <v>20</v>
      </c>
      <c r="H5" s="2">
        <v>2015.0</v>
      </c>
      <c r="I5" s="5" t="str">
        <f>HYPERLINK("http://www.chetanasforum.com/topic/135560-apply1-0-2-years-carmozo-off-campus-be-btech-mca-2015-2016-2017-passout-django-engineers-bangalore/","Django")</f>
        <v>Django</v>
      </c>
    </row>
    <row r="6">
      <c r="A6" s="2" t="s">
        <v>21</v>
      </c>
      <c r="B6" s="2" t="s">
        <v>22</v>
      </c>
      <c r="D6" s="2" t="s">
        <v>23</v>
      </c>
      <c r="E6" s="2" t="s">
        <v>19</v>
      </c>
      <c r="F6" s="2" t="s">
        <v>11</v>
      </c>
      <c r="H6" s="2">
        <v>2015.0</v>
      </c>
      <c r="I6" s="5" t="str">
        <f>HYPERLINK("http://www.chetanasforum.com/topic/135524-apply5-freshers-mphasis-off-campus-be-btech-2015-2016-2017-passout-specialization-trainees-sql-chennai/","mphasis")</f>
        <v>mphasis</v>
      </c>
    </row>
    <row r="7">
      <c r="A7" s="2" t="s">
        <v>24</v>
      </c>
      <c r="B7" s="2" t="s">
        <v>25</v>
      </c>
      <c r="D7" s="2" t="s">
        <v>14</v>
      </c>
      <c r="E7" s="2" t="s">
        <v>19</v>
      </c>
      <c r="F7" s="2" t="s">
        <v>11</v>
      </c>
      <c r="H7" s="2">
        <v>2015.0</v>
      </c>
      <c r="I7" s="5" t="str">
        <f>HYPERLINK("http://www.chetanasforum.com/topic/135522-0-15-years-darwin-lab-off-campus-be-btech-2015-2016-2017-passout-junior-python-developers-bangalore/","darwin")</f>
        <v>darwin</v>
      </c>
    </row>
    <row r="11">
      <c r="A11" s="2" t="s">
        <v>26</v>
      </c>
      <c r="B11" s="2" t="s">
        <v>27</v>
      </c>
      <c r="D11" s="2" t="s">
        <v>14</v>
      </c>
      <c r="E11" s="2" t="s">
        <v>15</v>
      </c>
      <c r="F11" s="2" t="s">
        <v>28</v>
      </c>
      <c r="G11" s="7" t="s">
        <v>29</v>
      </c>
      <c r="H11" s="2" t="s">
        <v>30</v>
      </c>
      <c r="I11" s="5" t="str">
        <f>HYPERLINK("https://www.naukri.com/job-listings-Front-end-Java-Script-Developer-MQuotient-Solutions-Startup-Bengaluru-1-to-3-years-240817900268?src=simJobDeskACP&amp;sid=15066978212750&amp;xp=1","MQ Quotient")</f>
        <v>MQ Quotient</v>
      </c>
    </row>
    <row r="12">
      <c r="A12" s="2" t="s">
        <v>31</v>
      </c>
      <c r="B12" s="2" t="s">
        <v>32</v>
      </c>
      <c r="E12" s="2" t="s">
        <v>15</v>
      </c>
      <c r="F12" s="2" t="s">
        <v>33</v>
      </c>
      <c r="I12" s="2"/>
    </row>
    <row r="13">
      <c r="A13" s="2" t="s">
        <v>34</v>
      </c>
      <c r="B13" s="2" t="s">
        <v>32</v>
      </c>
      <c r="E13" s="2" t="s">
        <v>15</v>
      </c>
      <c r="F13" s="2" t="s">
        <v>33</v>
      </c>
    </row>
    <row r="14">
      <c r="A14" s="2" t="s">
        <v>35</v>
      </c>
      <c r="B14" s="2" t="s">
        <v>32</v>
      </c>
      <c r="D14" s="2" t="s">
        <v>36</v>
      </c>
      <c r="E14" s="2" t="s">
        <v>15</v>
      </c>
      <c r="F14" s="2" t="s">
        <v>33</v>
      </c>
    </row>
    <row r="15">
      <c r="A15" s="2" t="s">
        <v>37</v>
      </c>
      <c r="B15" s="2" t="s">
        <v>38</v>
      </c>
      <c r="D15" s="2" t="s">
        <v>39</v>
      </c>
      <c r="E15" s="2" t="s">
        <v>15</v>
      </c>
      <c r="F15" s="2" t="s">
        <v>28</v>
      </c>
      <c r="G15" s="7" t="s">
        <v>40</v>
      </c>
      <c r="I15" s="5" t="str">
        <f>HYPERLINK("https://www.naukri.com/job-listings-Software-Engineer-net-ASP-JavaScript-Give-Valu-Startup-Bengaluru-0-to-1-years-280917900399?src=jobsearchDesk&amp;sid=15067023946532&amp;xp=1&amp;qp=web%20ui%20developer,%20ui%20development,%20front%20end%20design,%20software%20engi"&amp;"neer,%20software%20developer,&amp;srcPage=s","Give Valu")</f>
        <v>Give Valu</v>
      </c>
    </row>
    <row r="16">
      <c r="A16" s="2" t="s">
        <v>41</v>
      </c>
      <c r="D16" s="2" t="s">
        <v>39</v>
      </c>
      <c r="E16" s="2" t="s">
        <v>15</v>
      </c>
      <c r="F16" s="2" t="s">
        <v>42</v>
      </c>
      <c r="G16" s="7" t="s">
        <v>43</v>
      </c>
      <c r="I16" s="5" t="str">
        <f>HYPERLINK("https://sjobs.brassring.com/TGWebHost/jobdetails.aspx?jobId=1316105&amp;PartnerId=25235&amp;SiteId=5359","synopys")</f>
        <v>synopys</v>
      </c>
    </row>
    <row r="17">
      <c r="A17" s="8" t="s">
        <v>44</v>
      </c>
      <c r="B17" s="2" t="s">
        <v>45</v>
      </c>
      <c r="D17" s="2" t="s">
        <v>39</v>
      </c>
      <c r="E17" s="2" t="s">
        <v>15</v>
      </c>
      <c r="F17" s="2" t="s">
        <v>42</v>
      </c>
      <c r="G17" s="2" t="s">
        <v>46</v>
      </c>
      <c r="I17" s="5" t="str">
        <f>HYPERLINK("https://www.indeed.co.in/cmp/CRAWLINK-Networks-Pvt.-Ltd./jobs/Core-Java-Developer-d973212f4b9d72d3?q=Fresher","crawlink")</f>
        <v>crawlink</v>
      </c>
    </row>
    <row r="18">
      <c r="A18" s="2" t="s">
        <v>47</v>
      </c>
      <c r="B18" s="2" t="s">
        <v>48</v>
      </c>
      <c r="D18" s="2" t="s">
        <v>39</v>
      </c>
      <c r="E18" s="2" t="s">
        <v>15</v>
      </c>
      <c r="F18" s="2" t="s">
        <v>42</v>
      </c>
      <c r="G18" s="9" t="s">
        <v>49</v>
      </c>
      <c r="I18" s="5" t="str">
        <f>HYPERLINK("https://jobs-galaxe.icims.com/jobs/7734/associate-developer/job?mode=submit_apply","Galaxe")</f>
        <v>Galaxe</v>
      </c>
    </row>
    <row r="19">
      <c r="A19" s="2" t="s">
        <v>50</v>
      </c>
      <c r="B19" s="2" t="s">
        <v>51</v>
      </c>
      <c r="D19" s="2" t="s">
        <v>39</v>
      </c>
      <c r="E19" s="2" t="s">
        <v>15</v>
      </c>
      <c r="F19" s="2" t="s">
        <v>42</v>
      </c>
      <c r="G19" s="10" t="s">
        <v>52</v>
      </c>
      <c r="I19" s="5" t="str">
        <f>HYPERLINK("https://in-amazon.icims.com/jobs/493653/software-development-engineer/job?iis=Indeed&amp;iisn=Indeed+%28Free+Posting%29&amp;utm_source=indeed.com&amp;utm_campaign=cv+organic&amp;utm_medium=job_aggregator&amp;utm_content=job_posting&amp;ss=paid","adci")</f>
        <v>adci</v>
      </c>
    </row>
    <row r="20">
      <c r="A20" s="2" t="s">
        <v>53</v>
      </c>
    </row>
    <row r="21">
      <c r="A21" s="2" t="s">
        <v>54</v>
      </c>
      <c r="B21" s="2" t="s">
        <v>55</v>
      </c>
      <c r="E21" s="2" t="s">
        <v>56</v>
      </c>
      <c r="F21" s="2" t="s">
        <v>57</v>
      </c>
      <c r="G21" s="11" t="s">
        <v>58</v>
      </c>
      <c r="I21" s="5" t="str">
        <f>HYPERLINK("http://careers.wipro.com/share-search-for-jobs.aspx?jobcode=518973&amp;cc=TE","wipro")</f>
        <v>wipro</v>
      </c>
    </row>
    <row r="23">
      <c r="A23" s="2" t="s">
        <v>59</v>
      </c>
      <c r="B23" s="2" t="s">
        <v>60</v>
      </c>
      <c r="D23" s="2" t="s">
        <v>39</v>
      </c>
      <c r="E23" s="2" t="s">
        <v>15</v>
      </c>
      <c r="F23" s="2" t="s">
        <v>61</v>
      </c>
      <c r="I23" s="5" t="str">
        <f>HYPERLINK("http://bigspire.com/apply_job/thankyou","here")</f>
        <v>here</v>
      </c>
    </row>
    <row r="24">
      <c r="A24" s="2" t="s">
        <v>59</v>
      </c>
      <c r="B24" s="2" t="s">
        <v>62</v>
      </c>
      <c r="D24" s="2" t="s">
        <v>39</v>
      </c>
      <c r="E24" s="2" t="s">
        <v>15</v>
      </c>
      <c r="F24" s="2" t="s">
        <v>61</v>
      </c>
    </row>
    <row r="25">
      <c r="A25" s="2" t="s">
        <v>59</v>
      </c>
      <c r="B25" s="2" t="s">
        <v>63</v>
      </c>
      <c r="D25" s="2" t="s">
        <v>39</v>
      </c>
      <c r="E25" s="2" t="s">
        <v>15</v>
      </c>
      <c r="F25" s="2" t="s">
        <v>61</v>
      </c>
    </row>
    <row r="26">
      <c r="A26" s="2" t="s">
        <v>59</v>
      </c>
      <c r="B26" s="2" t="s">
        <v>64</v>
      </c>
      <c r="D26" s="2" t="s">
        <v>39</v>
      </c>
      <c r="E26" s="2" t="s">
        <v>15</v>
      </c>
      <c r="F26" s="2" t="s">
        <v>61</v>
      </c>
    </row>
    <row r="27">
      <c r="A27" s="2" t="s">
        <v>59</v>
      </c>
      <c r="B27" s="2" t="s">
        <v>65</v>
      </c>
      <c r="D27" s="2" t="s">
        <v>39</v>
      </c>
      <c r="E27" s="2" t="s">
        <v>15</v>
      </c>
      <c r="F27" s="2" t="s">
        <v>61</v>
      </c>
    </row>
    <row r="28">
      <c r="A28" s="2"/>
    </row>
  </sheetData>
  <drawing r:id="rId1"/>
</worksheet>
</file>